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tsgla.sharepoint.com/Shared Documents/Marketing/[01] Projects/[01] Next Perimeter Website/[02] Resources Page/[01] Resources PDF/"/>
    </mc:Choice>
  </mc:AlternateContent>
  <xr:revisionPtr revIDLastSave="38" documentId="8_{0F7DEDC1-733B-46E0-A928-316AD54843BF}" xr6:coauthVersionLast="47" xr6:coauthVersionMax="47" xr10:uidLastSave="{C19C10F8-6906-4170-91C7-DAFFD2F9799E}"/>
  <bookViews>
    <workbookView xWindow="-110" yWindow="-110" windowWidth="19420" windowHeight="11760" firstSheet="2" activeTab="3" xr2:uid="{00000000-000D-0000-FFFF-FFFF00000000}"/>
  </bookViews>
  <sheets>
    <sheet name="1. Instructions" sheetId="1" r:id="rId1"/>
    <sheet name="2. Monthly Worksheet" sheetId="4" r:id="rId2"/>
    <sheet name="3. Department Budget" sheetId="2" r:id="rId3"/>
    <sheet name="4. Budget Summary and Graphs" sheetId="3" r:id="rId4"/>
  </sheets>
  <definedNames>
    <definedName name="_xlnm.Print_Area" localSheetId="0">'1. Instructions'!$B$8:$M$40</definedName>
    <definedName name="_xlnm.Print_Area" localSheetId="1">'2. Monthly Worksheet'!$A$1:$P$99</definedName>
    <definedName name="_xlnm.Print_Area" localSheetId="2">'3. Department Budget'!$A$1:$F$98</definedName>
    <definedName name="_xlnm.Print_Area" localSheetId="3">'4. Budget Summary and Graphs'!$A$1:$L$83</definedName>
    <definedName name="_xlnm.Print_Titles" localSheetId="2">'3. Department Budget'!$1:$2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  <c r="B20" i="2"/>
  <c r="B67" i="2"/>
  <c r="B75" i="2"/>
  <c r="H75" i="2" s="1"/>
  <c r="E75" i="2" s="1"/>
  <c r="B89" i="2"/>
  <c r="B88" i="2"/>
  <c r="H88" i="2" s="1"/>
  <c r="E88" i="2" s="1"/>
  <c r="B87" i="2"/>
  <c r="H87" i="2" s="1"/>
  <c r="E87" i="2" s="1"/>
  <c r="B86" i="2"/>
  <c r="B85" i="2"/>
  <c r="H85" i="2" s="1"/>
  <c r="E85" i="2" s="1"/>
  <c r="B84" i="2"/>
  <c r="H84" i="2" s="1"/>
  <c r="E84" i="2" s="1"/>
  <c r="B80" i="2"/>
  <c r="H80" i="2" s="1"/>
  <c r="E80" i="2" s="1"/>
  <c r="B79" i="2"/>
  <c r="B78" i="2"/>
  <c r="B77" i="2"/>
  <c r="B76" i="2"/>
  <c r="B74" i="2"/>
  <c r="B70" i="2"/>
  <c r="B69" i="2"/>
  <c r="H69" i="2" s="1"/>
  <c r="E69" i="2" s="1"/>
  <c r="B68" i="2"/>
  <c r="H68" i="2" s="1"/>
  <c r="E68" i="2" s="1"/>
  <c r="B66" i="2"/>
  <c r="B65" i="2"/>
  <c r="H65" i="2" s="1"/>
  <c r="E65" i="2" s="1"/>
  <c r="B61" i="2"/>
  <c r="H61" i="2" s="1"/>
  <c r="E61" i="2" s="1"/>
  <c r="B60" i="2"/>
  <c r="H60" i="2" s="1"/>
  <c r="E60" i="2" s="1"/>
  <c r="B59" i="2"/>
  <c r="H59" i="2" s="1"/>
  <c r="E59" i="2" s="1"/>
  <c r="B58" i="2"/>
  <c r="B57" i="2"/>
  <c r="B56" i="2"/>
  <c r="B52" i="2"/>
  <c r="B51" i="2"/>
  <c r="B50" i="2"/>
  <c r="B46" i="2"/>
  <c r="B45" i="2"/>
  <c r="B44" i="2"/>
  <c r="H44" i="2" s="1"/>
  <c r="E44" i="2" s="1"/>
  <c r="B43" i="2"/>
  <c r="H43" i="2" s="1"/>
  <c r="E43" i="2" s="1"/>
  <c r="B42" i="2"/>
  <c r="H42" i="2" s="1"/>
  <c r="E42" i="2" s="1"/>
  <c r="B41" i="2"/>
  <c r="H41" i="2" s="1"/>
  <c r="E41" i="2" s="1"/>
  <c r="B40" i="2"/>
  <c r="B36" i="2"/>
  <c r="B35" i="2"/>
  <c r="B34" i="2"/>
  <c r="H34" i="2" s="1"/>
  <c r="E34" i="2" s="1"/>
  <c r="B33" i="2"/>
  <c r="B29" i="2"/>
  <c r="H29" i="2" s="1"/>
  <c r="E29" i="2" s="1"/>
  <c r="B28" i="2"/>
  <c r="H28" i="2" s="1"/>
  <c r="E28" i="2" s="1"/>
  <c r="B27" i="2"/>
  <c r="B26" i="2"/>
  <c r="H26" i="2" s="1"/>
  <c r="E26" i="2" s="1"/>
  <c r="B25" i="2"/>
  <c r="H25" i="2" s="1"/>
  <c r="E25" i="2" s="1"/>
  <c r="B24" i="2"/>
  <c r="H24" i="2" s="1"/>
  <c r="E24" i="2" s="1"/>
  <c r="B23" i="2"/>
  <c r="H23" i="2" s="1"/>
  <c r="E23" i="2" s="1"/>
  <c r="B22" i="2"/>
  <c r="H22" i="2" s="1"/>
  <c r="E22" i="2" s="1"/>
  <c r="B21" i="2"/>
  <c r="B19" i="2"/>
  <c r="B18" i="2"/>
  <c r="H18" i="2" s="1"/>
  <c r="E18" i="2" s="1"/>
  <c r="B6" i="2"/>
  <c r="H6" i="2" s="1"/>
  <c r="E6" i="2" s="1"/>
  <c r="B4" i="2"/>
  <c r="O87" i="4"/>
  <c r="C87" i="2" s="1"/>
  <c r="O76" i="4"/>
  <c r="C76" i="2" s="1"/>
  <c r="O77" i="4"/>
  <c r="C77" i="2" s="1"/>
  <c r="O67" i="4"/>
  <c r="C67" i="2" s="1"/>
  <c r="O57" i="4"/>
  <c r="C57" i="2" s="1"/>
  <c r="O51" i="4"/>
  <c r="C51" i="2" s="1"/>
  <c r="O44" i="4"/>
  <c r="C44" i="2" s="1"/>
  <c r="O36" i="4"/>
  <c r="C36" i="2" s="1"/>
  <c r="O26" i="4"/>
  <c r="C26" i="2" s="1"/>
  <c r="O5" i="4"/>
  <c r="C5" i="2" s="1"/>
  <c r="O6" i="4"/>
  <c r="C6" i="2" s="1"/>
  <c r="O4" i="4"/>
  <c r="C4" i="2" s="1"/>
  <c r="C14" i="2"/>
  <c r="C7" i="4"/>
  <c r="D7" i="4"/>
  <c r="E7" i="4"/>
  <c r="F7" i="4"/>
  <c r="G7" i="4"/>
  <c r="H7" i="4"/>
  <c r="I7" i="4"/>
  <c r="J7" i="4"/>
  <c r="K7" i="4"/>
  <c r="L7" i="4"/>
  <c r="M7" i="4"/>
  <c r="N7" i="4"/>
  <c r="D14" i="4"/>
  <c r="C14" i="4"/>
  <c r="E14" i="4"/>
  <c r="F14" i="4"/>
  <c r="G14" i="4"/>
  <c r="H14" i="4"/>
  <c r="I14" i="4"/>
  <c r="J14" i="4"/>
  <c r="K14" i="4"/>
  <c r="L14" i="4"/>
  <c r="M14" i="4"/>
  <c r="N14" i="4"/>
  <c r="O18" i="4"/>
  <c r="C18" i="2" s="1"/>
  <c r="O19" i="4"/>
  <c r="C19" i="2" s="1"/>
  <c r="O20" i="4"/>
  <c r="C20" i="2" s="1"/>
  <c r="O21" i="4"/>
  <c r="C21" i="2" s="1"/>
  <c r="O22" i="4"/>
  <c r="C22" i="2" s="1"/>
  <c r="O23" i="4"/>
  <c r="C23" i="2" s="1"/>
  <c r="O24" i="4"/>
  <c r="C24" i="2"/>
  <c r="O25" i="4"/>
  <c r="C25" i="2" s="1"/>
  <c r="O27" i="4"/>
  <c r="C27" i="2" s="1"/>
  <c r="O28" i="4"/>
  <c r="C28" i="2"/>
  <c r="O29" i="4"/>
  <c r="C29" i="2" s="1"/>
  <c r="C30" i="4"/>
  <c r="D30" i="4"/>
  <c r="E30" i="4"/>
  <c r="F30" i="4"/>
  <c r="G30" i="4"/>
  <c r="H30" i="4"/>
  <c r="I30" i="4"/>
  <c r="J30" i="4"/>
  <c r="K30" i="4"/>
  <c r="L30" i="4"/>
  <c r="M30" i="4"/>
  <c r="N30" i="4"/>
  <c r="O33" i="4"/>
  <c r="C33" i="2" s="1"/>
  <c r="O34" i="4"/>
  <c r="C34" i="2" s="1"/>
  <c r="O35" i="4"/>
  <c r="C35" i="2" s="1"/>
  <c r="C37" i="4"/>
  <c r="D37" i="4"/>
  <c r="E37" i="4"/>
  <c r="F37" i="4"/>
  <c r="G37" i="4"/>
  <c r="H37" i="4"/>
  <c r="I37" i="4"/>
  <c r="J37" i="4"/>
  <c r="K37" i="4"/>
  <c r="L37" i="4"/>
  <c r="M37" i="4"/>
  <c r="N37" i="4"/>
  <c r="O40" i="4"/>
  <c r="C40" i="2" s="1"/>
  <c r="O41" i="4"/>
  <c r="C41" i="2" s="1"/>
  <c r="O42" i="4"/>
  <c r="C42" i="2" s="1"/>
  <c r="O43" i="4"/>
  <c r="C43" i="2" s="1"/>
  <c r="O45" i="4"/>
  <c r="C45" i="2" s="1"/>
  <c r="O46" i="4"/>
  <c r="C46" i="2" s="1"/>
  <c r="C47" i="4"/>
  <c r="D47" i="4"/>
  <c r="E47" i="4"/>
  <c r="F47" i="4"/>
  <c r="G47" i="4"/>
  <c r="H47" i="4"/>
  <c r="I47" i="4"/>
  <c r="J47" i="4"/>
  <c r="K47" i="4"/>
  <c r="L47" i="4"/>
  <c r="M47" i="4"/>
  <c r="N47" i="4"/>
  <c r="O50" i="4"/>
  <c r="C50" i="2" s="1"/>
  <c r="O52" i="4"/>
  <c r="C52" i="2" s="1"/>
  <c r="C53" i="4"/>
  <c r="C94" i="4" s="1"/>
  <c r="D53" i="4"/>
  <c r="E53" i="4"/>
  <c r="E94" i="4" s="1"/>
  <c r="F53" i="4"/>
  <c r="F94" i="4" s="1"/>
  <c r="G53" i="4"/>
  <c r="G94" i="4" s="1"/>
  <c r="H53" i="4"/>
  <c r="I53" i="4"/>
  <c r="I94" i="4" s="1"/>
  <c r="J53" i="4"/>
  <c r="J94" i="4" s="1"/>
  <c r="K53" i="4"/>
  <c r="K94" i="4" s="1"/>
  <c r="L53" i="4"/>
  <c r="L94" i="4" s="1"/>
  <c r="M53" i="4"/>
  <c r="M94" i="4" s="1"/>
  <c r="N53" i="4"/>
  <c r="N94" i="4" s="1"/>
  <c r="O56" i="4"/>
  <c r="C56" i="2" s="1"/>
  <c r="O58" i="4"/>
  <c r="C58" i="2" s="1"/>
  <c r="O59" i="4"/>
  <c r="C59" i="2" s="1"/>
  <c r="O60" i="4"/>
  <c r="C60" i="2" s="1"/>
  <c r="O61" i="4"/>
  <c r="C61" i="2" s="1"/>
  <c r="C62" i="4"/>
  <c r="D62" i="4"/>
  <c r="E62" i="4"/>
  <c r="F62" i="4"/>
  <c r="G62" i="4"/>
  <c r="H62" i="4"/>
  <c r="I62" i="4"/>
  <c r="J62" i="4"/>
  <c r="K62" i="4"/>
  <c r="L62" i="4"/>
  <c r="M62" i="4"/>
  <c r="N62" i="4"/>
  <c r="O65" i="4"/>
  <c r="C65" i="2" s="1"/>
  <c r="O66" i="4"/>
  <c r="C66" i="2" s="1"/>
  <c r="O68" i="4"/>
  <c r="C68" i="2" s="1"/>
  <c r="O69" i="4"/>
  <c r="C69" i="2" s="1"/>
  <c r="O70" i="4"/>
  <c r="C70" i="2" s="1"/>
  <c r="C71" i="4"/>
  <c r="D71" i="4"/>
  <c r="E71" i="4"/>
  <c r="F71" i="4"/>
  <c r="G71" i="4"/>
  <c r="H71" i="4"/>
  <c r="I71" i="4"/>
  <c r="J71" i="4"/>
  <c r="K71" i="4"/>
  <c r="L71" i="4"/>
  <c r="M71" i="4"/>
  <c r="N71" i="4"/>
  <c r="O74" i="4"/>
  <c r="C74" i="2" s="1"/>
  <c r="O75" i="4"/>
  <c r="C75" i="2" s="1"/>
  <c r="O78" i="4"/>
  <c r="C78" i="2" s="1"/>
  <c r="O79" i="4"/>
  <c r="C79" i="2" s="1"/>
  <c r="O80" i="4"/>
  <c r="C80" i="2" s="1"/>
  <c r="C81" i="4"/>
  <c r="D81" i="4"/>
  <c r="E81" i="4"/>
  <c r="F81" i="4"/>
  <c r="G81" i="4"/>
  <c r="H81" i="4"/>
  <c r="I81" i="4"/>
  <c r="J81" i="4"/>
  <c r="K81" i="4"/>
  <c r="L81" i="4"/>
  <c r="M81" i="4"/>
  <c r="N81" i="4"/>
  <c r="O84" i="4"/>
  <c r="C84" i="2"/>
  <c r="O85" i="4"/>
  <c r="C85" i="2" s="1"/>
  <c r="O86" i="4"/>
  <c r="C86" i="2" s="1"/>
  <c r="O88" i="4"/>
  <c r="C88" i="2" s="1"/>
  <c r="O89" i="4"/>
  <c r="C89" i="2" s="1"/>
  <c r="C90" i="4"/>
  <c r="D90" i="4"/>
  <c r="E90" i="4"/>
  <c r="F90" i="4"/>
  <c r="G90" i="4"/>
  <c r="H90" i="4"/>
  <c r="I90" i="4"/>
  <c r="J90" i="4"/>
  <c r="K90" i="4"/>
  <c r="L90" i="4"/>
  <c r="M90" i="4"/>
  <c r="N90" i="4"/>
  <c r="D94" i="4"/>
  <c r="H94" i="4"/>
  <c r="B30" i="4"/>
  <c r="B37" i="4"/>
  <c r="B47" i="4"/>
  <c r="B62" i="4"/>
  <c r="B71" i="4"/>
  <c r="B81" i="4"/>
  <c r="B90" i="4"/>
  <c r="B53" i="4"/>
  <c r="B94" i="4" s="1"/>
  <c r="B7" i="4"/>
  <c r="B14" i="4"/>
  <c r="B37" i="2"/>
  <c r="H37" i="2" s="1"/>
  <c r="E37" i="2" s="1"/>
  <c r="B62" i="2"/>
  <c r="H62" i="2" s="1"/>
  <c r="E62" i="2" s="1"/>
  <c r="H21" i="2"/>
  <c r="E21" i="2" s="1"/>
  <c r="H27" i="2"/>
  <c r="E27" i="2"/>
  <c r="H33" i="2"/>
  <c r="E33" i="2" s="1"/>
  <c r="H35" i="2"/>
  <c r="E35" i="2" s="1"/>
  <c r="H36" i="2"/>
  <c r="E36" i="2" s="1"/>
  <c r="H40" i="2"/>
  <c r="E40" i="2" s="1"/>
  <c r="H45" i="2"/>
  <c r="E45" i="2" s="1"/>
  <c r="H51" i="2"/>
  <c r="E51" i="2" s="1"/>
  <c r="H52" i="2"/>
  <c r="E52" i="2" s="1"/>
  <c r="H56" i="2"/>
  <c r="E56" i="2" s="1"/>
  <c r="H57" i="2"/>
  <c r="E57" i="2" s="1"/>
  <c r="H58" i="2"/>
  <c r="E58" i="2" s="1"/>
  <c r="H66" i="2"/>
  <c r="E66" i="2" s="1"/>
  <c r="H67" i="2"/>
  <c r="E67" i="2" s="1"/>
  <c r="H70" i="2"/>
  <c r="E70" i="2" s="1"/>
  <c r="H74" i="2"/>
  <c r="E74" i="2" s="1"/>
  <c r="H76" i="2"/>
  <c r="E76" i="2" s="1"/>
  <c r="H77" i="2"/>
  <c r="E77" i="2" s="1"/>
  <c r="H78" i="2"/>
  <c r="E78" i="2" s="1"/>
  <c r="H86" i="2"/>
  <c r="E86" i="2" s="1"/>
  <c r="H89" i="2"/>
  <c r="E89" i="2" s="1"/>
  <c r="H5" i="2"/>
  <c r="E5" i="2" s="1"/>
  <c r="H8" i="2"/>
  <c r="H9" i="2"/>
  <c r="H10" i="2"/>
  <c r="H11" i="2"/>
  <c r="E11" i="2" s="1"/>
  <c r="H12" i="2"/>
  <c r="H13" i="2"/>
  <c r="E13" i="2" s="1"/>
  <c r="B14" i="2"/>
  <c r="H14" i="2" s="1"/>
  <c r="E14" i="2" s="1"/>
  <c r="H16" i="2"/>
  <c r="H17" i="2"/>
  <c r="H19" i="2"/>
  <c r="E19" i="2" s="1"/>
  <c r="H20" i="2"/>
  <c r="H31" i="2"/>
  <c r="H32" i="2"/>
  <c r="H38" i="2"/>
  <c r="H39" i="2"/>
  <c r="H48" i="2"/>
  <c r="H49" i="2"/>
  <c r="H54" i="2"/>
  <c r="H55" i="2"/>
  <c r="H63" i="2"/>
  <c r="H64" i="2"/>
  <c r="H72" i="2"/>
  <c r="H73" i="2"/>
  <c r="H82" i="2"/>
  <c r="H83" i="2"/>
  <c r="H91" i="2"/>
  <c r="H94" i="2"/>
  <c r="H96" i="2"/>
  <c r="E12" i="2"/>
  <c r="E20" i="2"/>
  <c r="B81" i="2" l="1"/>
  <c r="F92" i="4"/>
  <c r="F96" i="4" s="1"/>
  <c r="F98" i="4" s="1"/>
  <c r="F12" i="3"/>
  <c r="H81" i="2"/>
  <c r="E81" i="2" s="1"/>
  <c r="F7" i="3"/>
  <c r="H79" i="2"/>
  <c r="E79" i="2" s="1"/>
  <c r="B30" i="2"/>
  <c r="B47" i="2"/>
  <c r="H47" i="2" s="1"/>
  <c r="E47" i="2" s="1"/>
  <c r="C7" i="2"/>
  <c r="G4" i="3" s="1"/>
  <c r="B7" i="2"/>
  <c r="H7" i="2" s="1"/>
  <c r="E7" i="2" s="1"/>
  <c r="B53" i="2"/>
  <c r="B93" i="2" s="1"/>
  <c r="H93" i="2" s="1"/>
  <c r="E93" i="2" s="1"/>
  <c r="F10" i="3"/>
  <c r="O90" i="4"/>
  <c r="J92" i="4"/>
  <c r="J96" i="4" s="1"/>
  <c r="J98" i="4" s="1"/>
  <c r="K92" i="4"/>
  <c r="K96" i="4" s="1"/>
  <c r="K98" i="4" s="1"/>
  <c r="B92" i="4"/>
  <c r="B96" i="4" s="1"/>
  <c r="B98" i="4" s="1"/>
  <c r="C92" i="4"/>
  <c r="C96" i="4" s="1"/>
  <c r="N92" i="4"/>
  <c r="N96" i="4" s="1"/>
  <c r="N98" i="4" s="1"/>
  <c r="H53" i="2"/>
  <c r="E53" i="2" s="1"/>
  <c r="F8" i="3"/>
  <c r="C47" i="2"/>
  <c r="G8" i="3" s="1"/>
  <c r="F4" i="3"/>
  <c r="I92" i="4"/>
  <c r="I96" i="4" s="1"/>
  <c r="I98" i="4" s="1"/>
  <c r="C53" i="2"/>
  <c r="C93" i="2" s="1"/>
  <c r="H4" i="2"/>
  <c r="E4" i="2" s="1"/>
  <c r="O7" i="4"/>
  <c r="O71" i="4"/>
  <c r="B90" i="2"/>
  <c r="H92" i="4"/>
  <c r="H96" i="4" s="1"/>
  <c r="H98" i="4" s="1"/>
  <c r="L92" i="4"/>
  <c r="L96" i="4" s="1"/>
  <c r="L98" i="4" s="1"/>
  <c r="H50" i="2"/>
  <c r="E50" i="2" s="1"/>
  <c r="O81" i="4"/>
  <c r="B71" i="2"/>
  <c r="F11" i="3" s="1"/>
  <c r="M92" i="4"/>
  <c r="M96" i="4" s="1"/>
  <c r="M98" i="4" s="1"/>
  <c r="O30" i="4"/>
  <c r="O94" i="4"/>
  <c r="C62" i="2"/>
  <c r="G10" i="3" s="1"/>
  <c r="H46" i="2"/>
  <c r="E46" i="2" s="1"/>
  <c r="G92" i="4"/>
  <c r="G96" i="4" s="1"/>
  <c r="G98" i="4" s="1"/>
  <c r="O62" i="4"/>
  <c r="O37" i="4"/>
  <c r="O47" i="4"/>
  <c r="C81" i="2"/>
  <c r="G12" i="3" s="1"/>
  <c r="C37" i="2"/>
  <c r="G7" i="3" s="1"/>
  <c r="C90" i="2"/>
  <c r="G13" i="3" s="1"/>
  <c r="C71" i="2"/>
  <c r="G11" i="3" s="1"/>
  <c r="C30" i="2"/>
  <c r="O53" i="4"/>
  <c r="E92" i="4"/>
  <c r="E96" i="4" s="1"/>
  <c r="E98" i="4" s="1"/>
  <c r="D92" i="4"/>
  <c r="D96" i="4" s="1"/>
  <c r="D98" i="4" s="1"/>
  <c r="F9" i="3" l="1"/>
  <c r="H71" i="2"/>
  <c r="E71" i="2" s="1"/>
  <c r="H30" i="2"/>
  <c r="E30" i="2" s="1"/>
  <c r="F6" i="3"/>
  <c r="G9" i="3"/>
  <c r="B92" i="2"/>
  <c r="H92" i="2" s="1"/>
  <c r="E92" i="2" s="1"/>
  <c r="H90" i="2"/>
  <c r="E90" i="2" s="1"/>
  <c r="F13" i="3"/>
  <c r="C92" i="2"/>
  <c r="C95" i="2" s="1"/>
  <c r="G6" i="3"/>
  <c r="O96" i="4"/>
  <c r="C98" i="4"/>
  <c r="O98" i="4" s="1"/>
  <c r="O92" i="4"/>
  <c r="B95" i="2" l="1"/>
  <c r="G15" i="3"/>
  <c r="G16" i="3" s="1"/>
  <c r="F15" i="3"/>
  <c r="F16" i="3" s="1"/>
  <c r="H95" i="2"/>
  <c r="E95" i="2" s="1"/>
  <c r="B97" i="2"/>
  <c r="H97" i="2" s="1"/>
  <c r="E97" i="2" s="1"/>
  <c r="G9" i="2"/>
  <c r="G20" i="2"/>
  <c r="D20" i="2" s="1"/>
  <c r="G72" i="2"/>
  <c r="G11" i="2"/>
  <c r="G25" i="2"/>
  <c r="D25" i="2" s="1"/>
  <c r="G65" i="2"/>
  <c r="D65" i="2" s="1"/>
  <c r="G87" i="2"/>
  <c r="D87" i="2" s="1"/>
  <c r="G13" i="2"/>
  <c r="G24" i="2"/>
  <c r="D24" i="2" s="1"/>
  <c r="G30" i="2"/>
  <c r="D30" i="2" s="1"/>
  <c r="G40" i="2"/>
  <c r="D40" i="2" s="1"/>
  <c r="G46" i="2"/>
  <c r="D46" i="2" s="1"/>
  <c r="G56" i="2"/>
  <c r="D56" i="2" s="1"/>
  <c r="G62" i="2"/>
  <c r="D62" i="2" s="1"/>
  <c r="G70" i="2"/>
  <c r="D70" i="2" s="1"/>
  <c r="G78" i="2"/>
  <c r="D78" i="2" s="1"/>
  <c r="G86" i="2"/>
  <c r="D86" i="2" s="1"/>
  <c r="G95" i="2"/>
  <c r="D95" i="2" s="1"/>
  <c r="G10" i="2"/>
  <c r="G73" i="2"/>
  <c r="G82" i="2"/>
  <c r="G41" i="2"/>
  <c r="D41" i="2" s="1"/>
  <c r="G71" i="2"/>
  <c r="D71" i="2" s="1"/>
  <c r="G97" i="2"/>
  <c r="D97" i="2" s="1"/>
  <c r="G83" i="2"/>
  <c r="G91" i="2"/>
  <c r="G31" i="2"/>
  <c r="G33" i="2"/>
  <c r="D33" i="2" s="1"/>
  <c r="G57" i="2"/>
  <c r="D57" i="2" s="1"/>
  <c r="G79" i="2"/>
  <c r="D79" i="2" s="1"/>
  <c r="G32" i="2"/>
  <c r="G38" i="2"/>
  <c r="G96" i="2"/>
  <c r="G8" i="2"/>
  <c r="G47" i="2"/>
  <c r="D47" i="2" s="1"/>
  <c r="G12" i="2"/>
  <c r="C97" i="2"/>
  <c r="G92" i="2"/>
  <c r="D92" i="2" s="1"/>
  <c r="G26" i="2"/>
  <c r="D26" i="2" s="1"/>
  <c r="G34" i="2"/>
  <c r="D34" i="2" s="1"/>
  <c r="G42" i="2"/>
  <c r="D42" i="2" s="1"/>
  <c r="G50" i="2"/>
  <c r="D50" i="2" s="1"/>
  <c r="G58" i="2"/>
  <c r="D58" i="2" s="1"/>
  <c r="G66" i="2"/>
  <c r="D66" i="2" s="1"/>
  <c r="G74" i="2"/>
  <c r="D74" i="2" s="1"/>
  <c r="G80" i="2"/>
  <c r="D80" i="2" s="1"/>
  <c r="G88" i="2"/>
  <c r="D88" i="2" s="1"/>
  <c r="G5" i="2"/>
  <c r="D5" i="2" s="1"/>
  <c r="G14" i="2"/>
  <c r="G39" i="2"/>
  <c r="G94" i="2"/>
  <c r="G16" i="2"/>
  <c r="G48" i="2"/>
  <c r="G21" i="2"/>
  <c r="D21" i="2" s="1"/>
  <c r="G27" i="2"/>
  <c r="D27" i="2" s="1"/>
  <c r="G35" i="2"/>
  <c r="D35" i="2" s="1"/>
  <c r="G43" i="2"/>
  <c r="D43" i="2" s="1"/>
  <c r="G51" i="2"/>
  <c r="D51" i="2" s="1"/>
  <c r="G59" i="2"/>
  <c r="D59" i="2" s="1"/>
  <c r="G67" i="2"/>
  <c r="D67" i="2" s="1"/>
  <c r="G75" i="2"/>
  <c r="D75" i="2" s="1"/>
  <c r="G81" i="2"/>
  <c r="D81" i="2" s="1"/>
  <c r="G89" i="2"/>
  <c r="D89" i="2" s="1"/>
  <c r="G6" i="2"/>
  <c r="D6" i="2" s="1"/>
  <c r="G17" i="2"/>
  <c r="G49" i="2"/>
  <c r="G4" i="2"/>
  <c r="D4" i="2" s="1"/>
  <c r="G18" i="2"/>
  <c r="D18" i="2" s="1"/>
  <c r="G54" i="2"/>
  <c r="G22" i="2"/>
  <c r="D22" i="2" s="1"/>
  <c r="G28" i="2"/>
  <c r="D28" i="2" s="1"/>
  <c r="G36" i="2"/>
  <c r="D36" i="2" s="1"/>
  <c r="G44" i="2"/>
  <c r="D44" i="2" s="1"/>
  <c r="G52" i="2"/>
  <c r="D52" i="2" s="1"/>
  <c r="G60" i="2"/>
  <c r="D60" i="2" s="1"/>
  <c r="G68" i="2"/>
  <c r="D68" i="2" s="1"/>
  <c r="G76" i="2"/>
  <c r="D76" i="2" s="1"/>
  <c r="G84" i="2"/>
  <c r="D84" i="2" s="1"/>
  <c r="G90" i="2"/>
  <c r="D90" i="2" s="1"/>
  <c r="G7" i="2"/>
  <c r="D7" i="2" s="1"/>
  <c r="G55" i="2"/>
  <c r="G29" i="2"/>
  <c r="D29" i="2" s="1"/>
  <c r="G53" i="2"/>
  <c r="D53" i="2" s="1"/>
  <c r="G85" i="2"/>
  <c r="D85" i="2" s="1"/>
  <c r="G63" i="2"/>
  <c r="G69" i="2"/>
  <c r="D69" i="2" s="1"/>
  <c r="G19" i="2"/>
  <c r="D19" i="2" s="1"/>
  <c r="G23" i="2"/>
  <c r="D23" i="2" s="1"/>
  <c r="G37" i="2"/>
  <c r="D37" i="2" s="1"/>
  <c r="G45" i="2"/>
  <c r="D45" i="2" s="1"/>
  <c r="G61" i="2"/>
  <c r="D61" i="2" s="1"/>
  <c r="G77" i="2"/>
  <c r="D77" i="2" s="1"/>
  <c r="G93" i="2"/>
  <c r="D93" i="2" s="1"/>
  <c r="G64" i="2"/>
</calcChain>
</file>

<file path=xl/sharedStrings.xml><?xml version="1.0" encoding="utf-8"?>
<sst xmlns="http://schemas.openxmlformats.org/spreadsheetml/2006/main" count="243" uniqueCount="148">
  <si>
    <t xml:space="preserve"> </t>
  </si>
  <si>
    <t>May</t>
  </si>
  <si>
    <t>PERSONNEL</t>
  </si>
  <si>
    <t>Headcount (People not Dollars)</t>
  </si>
  <si>
    <t xml:space="preserve">  Full-Time</t>
  </si>
  <si>
    <t xml:space="preserve">  Contract</t>
  </si>
  <si>
    <t xml:space="preserve">  Other</t>
  </si>
  <si>
    <t>Total Headcount</t>
  </si>
  <si>
    <t>Personnel Expenses (Dollars not People)</t>
  </si>
  <si>
    <t>Full-Time Salaries</t>
  </si>
  <si>
    <t>Temporary Workers</t>
  </si>
  <si>
    <t>Employee Benefits</t>
  </si>
  <si>
    <t>Consultants</t>
  </si>
  <si>
    <t>Outsourcing Contracts</t>
  </si>
  <si>
    <t>Training / Seminars</t>
  </si>
  <si>
    <t>Bonuses / Other Compensation</t>
  </si>
  <si>
    <t>Employee Relocation</t>
  </si>
  <si>
    <t>Office Supplies</t>
  </si>
  <si>
    <t>General Supplies</t>
  </si>
  <si>
    <t>Postage / Freight</t>
  </si>
  <si>
    <t>Publication Costs</t>
  </si>
  <si>
    <t>Travel (e.g. Plane Tickets)</t>
  </si>
  <si>
    <t>Accomodation (e.g. Hotels)</t>
  </si>
  <si>
    <t>Meals</t>
  </si>
  <si>
    <t>Legal Expenses</t>
  </si>
  <si>
    <t>Total Office Supplies</t>
  </si>
  <si>
    <t>Local Telephone</t>
  </si>
  <si>
    <t>Long Distance</t>
  </si>
  <si>
    <t>Communications Lines</t>
  </si>
  <si>
    <t>Internet Access</t>
  </si>
  <si>
    <t>Other</t>
  </si>
  <si>
    <t>Equipment Costs - Capital (on Balance Sheet)</t>
  </si>
  <si>
    <t>Servers</t>
  </si>
  <si>
    <t>Network Equipment</t>
  </si>
  <si>
    <t>Total Equipment Costs - Capital</t>
  </si>
  <si>
    <t>Equipment Costs - Expenses (on Income Statement)</t>
  </si>
  <si>
    <t>Desktops</t>
  </si>
  <si>
    <t>Monitors</t>
  </si>
  <si>
    <t>Notebooks</t>
  </si>
  <si>
    <t>Equipment Maintenance</t>
  </si>
  <si>
    <t>Total Equipment Costs - Expenses</t>
  </si>
  <si>
    <t>Hard Drives</t>
  </si>
  <si>
    <t>Mortherboards</t>
  </si>
  <si>
    <t>CD Drives</t>
  </si>
  <si>
    <t>Keyboards</t>
  </si>
  <si>
    <t>Mice</t>
  </si>
  <si>
    <t>Software</t>
  </si>
  <si>
    <t>Server Software</t>
  </si>
  <si>
    <t xml:space="preserve">  Microsoft Servers</t>
  </si>
  <si>
    <t xml:space="preserve">  Other Servers</t>
  </si>
  <si>
    <t>Desktop Software</t>
  </si>
  <si>
    <t xml:space="preserve">  Microsoft Office</t>
  </si>
  <si>
    <t xml:space="preserve">  Other Desktop Software</t>
  </si>
  <si>
    <t>Other Software</t>
  </si>
  <si>
    <t>General Administrative Overhead</t>
  </si>
  <si>
    <t>Payroll Expense</t>
  </si>
  <si>
    <t>Utilities</t>
  </si>
  <si>
    <t>Insurance</t>
  </si>
  <si>
    <t>Rent</t>
  </si>
  <si>
    <t>Fees IT Charges for Services Performed</t>
  </si>
  <si>
    <t>Proceeds from Sales of Assets</t>
  </si>
  <si>
    <t>DEPARTMENT REVENUES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</si>
  <si>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</si>
  <si>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</si>
  <si>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</si>
  <si>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</si>
  <si>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</si>
  <si>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</si>
  <si>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</si>
  <si>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</si>
  <si>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</si>
  <si>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</si>
  <si>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</si>
  <si>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</si>
  <si>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TOTALS</t>
  </si>
  <si>
    <t>Total Personnel Expenses</t>
  </si>
  <si>
    <t>Telecommunications Expenses</t>
  </si>
  <si>
    <t>Total Telecommunications Expenses</t>
  </si>
  <si>
    <t>Equipment - Parts Expense</t>
  </si>
  <si>
    <t>Total Equipment Costs - Parts Expense</t>
  </si>
  <si>
    <t>Software Expenses</t>
  </si>
  <si>
    <t>Total Software Expenses</t>
  </si>
  <si>
    <t>General Administrative Overhead Expenses</t>
  </si>
  <si>
    <t>Total General Administrative Overhead Expenses</t>
  </si>
  <si>
    <t>TOTAL EXPENSES</t>
  </si>
  <si>
    <t>TOTAL CAPITAL COSTS</t>
  </si>
  <si>
    <t>TOTAL DEPARTMENT SPENDING</t>
  </si>
  <si>
    <t>TOTAL DEPARTMENT BUDGET (NET OF REVENUES)</t>
  </si>
  <si>
    <t>Last Year's Budget</t>
  </si>
  <si>
    <t>IT Department Budget</t>
  </si>
  <si>
    <t>Automobile Expense</t>
  </si>
  <si>
    <t>Total Department Revenue</t>
  </si>
  <si>
    <t>Comments/Assumptions</t>
  </si>
  <si>
    <t>(Total Year)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</si>
  <si>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</si>
  <si>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</si>
  <si>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</si>
  <si>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</si>
  <si>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</si>
  <si>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</si>
  <si>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</si>
  <si>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</si>
  <si>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</si>
  <si>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</si>
  <si>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</si>
  <si>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% Change From Last Year</t>
  </si>
  <si>
    <t>Monthly Worksheet</t>
  </si>
  <si>
    <t>(Full Year)</t>
  </si>
  <si>
    <t xml:space="preserve">This Year's Budget </t>
  </si>
  <si>
    <t xml:space="preserve">% of Total IT Spending </t>
  </si>
  <si>
    <t>IT Department Budget Summary</t>
  </si>
  <si>
    <t>For Year Ending:</t>
  </si>
  <si>
    <t>Department Revenue</t>
  </si>
  <si>
    <t>Personnel Expenses</t>
  </si>
  <si>
    <t xml:space="preserve">Telecommunications </t>
  </si>
  <si>
    <t>Equipment Costs (Expense)</t>
  </si>
  <si>
    <t>TOTAL DEPARTMENT SPENDING (NET OF REV)</t>
  </si>
  <si>
    <t>Equipment Costs (Capital)</t>
  </si>
  <si>
    <t>Last Year</t>
  </si>
  <si>
    <t>This Year</t>
  </si>
  <si>
    <t xml:space="preserve">The IT Department Budget Template is an Excel spreadsheet that can be used to develop your annual IT </t>
  </si>
  <si>
    <t>Department budget. There are four worksheet tabs:</t>
  </si>
  <si>
    <t>IT Department Budget Template Instructions</t>
  </si>
  <si>
    <t>This is an optional tab that you can use to better estimate the totals for indivual revenue and expense items over the year.</t>
  </si>
  <si>
    <t>If you use this tab to help calculate the totals for some or all line items, simply transfer the numbers from the 'TOTALS'</t>
  </si>
  <si>
    <t>2. Monthly Worksheet</t>
  </si>
  <si>
    <t>3. Department Budget</t>
  </si>
  <si>
    <t>4. Budget Summary and Graphs</t>
  </si>
  <si>
    <t>Column into the corresponding line on the Department Budget tab. Inputting last year's budget is not required, but it</t>
  </si>
  <si>
    <t>may help to estimate numbers for this year.</t>
  </si>
  <si>
    <t xml:space="preserve">Use this tab to develop your department budget. Input any numbers from the Monthly Worksheet tab, and then fill in any </t>
  </si>
  <si>
    <t>other numbers that are appplicable to your department.</t>
  </si>
  <si>
    <t xml:space="preserve">Once you have completed your Department Budget, you can use this tab to analyze your results. The data for this tab is </t>
  </si>
  <si>
    <t>automatically generated from the Department Budget tab.</t>
  </si>
  <si>
    <t>Please note the following:</t>
  </si>
  <si>
    <t>Only input numbers into cells that have a blue font color</t>
  </si>
  <si>
    <t xml:space="preserve">To add or change line items in the Monthly Worksheet or the Department Budget, go to 'Tools' menu in Excel, </t>
  </si>
  <si>
    <t xml:space="preserve">select 'Protection', and unprotect the sheet. Be sure to protect the sheet using the same steps once you have made these </t>
  </si>
  <si>
    <t>changes so that you do not mistakenly input data into an incorrect cell.</t>
  </si>
  <si>
    <t>Read the instructions on this first tab before using this template to develop your budget.</t>
  </si>
  <si>
    <t>DEPARTMENT EXPENSES</t>
  </si>
  <si>
    <t>Media Costs (USBs, CDs, etc.)</t>
  </si>
  <si>
    <t>Mobile Phones</t>
  </si>
  <si>
    <t>Mobile Fees</t>
  </si>
  <si>
    <t>NextPerimeter.com</t>
  </si>
  <si>
    <t>sales@nextperimeter.com</t>
  </si>
  <si>
    <r>
      <t>1. Instructions</t>
    </r>
    <r>
      <rPr>
        <sz val="10"/>
        <rFont val="Montserrat"/>
      </rPr>
      <t xml:space="preserve">  </t>
    </r>
  </si>
  <si>
    <t xml:space="preserve">    888-286-4816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</si>
</sst>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(* #,##0_);_(* \(#,##0\);_(* &quot;-&quot;??_);_(@_)"/>
  </numFmts>
  <fonts count="18" x14ac:knownFonts="1">
    <font>
      <sz val="10"/>
      <name val="Arial"/>
    </font>
    <font>
      <sz val="10"/>
      <name val="Arial"/>
    </font>
    <font>
      <u/>
      <sz val="10"/>
      <color indexed="12"/>
      <name val="Arial"/>
    </font>
    <font>
      <sz val="10"/>
      <name val="Montserrat"/>
    </font>
    <font>
      <u/>
      <sz val="10"/>
      <color indexed="12"/>
      <name val="Montserrat"/>
    </font>
    <font>
      <sz val="10"/>
      <color indexed="9"/>
      <name val="Montserrat"/>
    </font>
    <font>
      <b/>
      <sz val="14"/>
      <color indexed="9"/>
      <name val="Montserrat"/>
    </font>
    <font>
      <b/>
      <sz val="12"/>
      <color indexed="9"/>
      <name val="Montserrat"/>
    </font>
    <font>
      <b/>
      <i/>
      <sz val="10"/>
      <name val="Montserrat"/>
    </font>
    <font>
      <b/>
      <sz val="10"/>
      <name val="Montserrat"/>
    </font>
    <font>
      <b/>
      <sz val="10"/>
      <color indexed="9"/>
      <name val="Montserrat"/>
    </font>
    <font>
      <b/>
      <sz val="10"/>
      <color indexed="48"/>
      <name val="Montserrat"/>
    </font>
    <font>
      <sz val="10"/>
      <color indexed="48"/>
      <name val="Montserrat"/>
    </font>
    <font>
      <b/>
      <i/>
      <sz val="10"/>
      <color indexed="9"/>
      <name val="Montserrat"/>
    </font>
    <font>
      <i/>
      <sz val="10"/>
      <color indexed="9"/>
      <name val="Montserrat"/>
    </font>
    <font>
      <i/>
      <sz val="10"/>
      <name val="Montserrat"/>
    </font>
    <font>
      <b/>
      <sz val="12"/>
      <color theme="1"/>
      <name val="Montserrat"/>
    </font>
    <font>
      <sz val="10"/>
      <color theme="1"/>
      <name val="Montserrat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D5B9FF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44">
    <xf numFmtId="0" fontId="0" fillId="0" borderId="0" xfId="0"/>
    <xf numFmtId="0" fontId="3" fillId="0" borderId="25" xfId="0" applyFont="1" applyBorder="1"/>
    <xf numFmtId="0" fontId="3" fillId="2" borderId="25" xfId="0" applyFont="1" applyFill="1" applyBorder="1"/>
    <xf numFmtId="0" fontId="3" fillId="0" borderId="28" xfId="0" applyFont="1" applyBorder="1"/>
    <xf numFmtId="0" fontId="4" fillId="0" borderId="28" xfId="3" applyFont="1" applyBorder="1" applyAlignment="1" applyProtection="1"/>
    <xf numFmtId="0" fontId="3" fillId="0" borderId="26" xfId="0" applyFont="1" applyBorder="1"/>
    <xf numFmtId="0" fontId="5" fillId="4" borderId="0" xfId="0" applyFont="1" applyFill="1"/>
    <xf numFmtId="0" fontId="6" fillId="4" borderId="0" xfId="0" applyFont="1" applyFill="1" applyAlignment="1">
      <alignment vertical="center"/>
    </xf>
    <xf numFmtId="0" fontId="7" fillId="4" borderId="0" xfId="0" applyFont="1" applyFill="1"/>
    <xf numFmtId="0" fontId="3" fillId="0" borderId="27" xfId="0" applyFont="1" applyBorder="1"/>
    <xf numFmtId="0" fontId="3" fillId="5" borderId="0" xfId="0" applyFont="1" applyFill="1"/>
    <xf numFmtId="0" fontId="8" fillId="5" borderId="0" xfId="0" applyFont="1" applyFill="1"/>
    <xf numFmtId="0" fontId="9" fillId="5" borderId="0" xfId="0" applyFont="1" applyFill="1"/>
    <xf numFmtId="0" fontId="4" fillId="5" borderId="0" xfId="3" applyFont="1" applyFill="1" applyBorder="1" applyAlignment="1" applyProtection="1"/>
    <xf numFmtId="0" fontId="3" fillId="0" borderId="29" xfId="0" applyFont="1" applyBorder="1"/>
    <xf numFmtId="0" fontId="10" fillId="4" borderId="7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3" fillId="0" borderId="0" xfId="0" applyFont="1"/>
    <xf numFmtId="0" fontId="7" fillId="4" borderId="0" xfId="0" applyFont="1" applyFill="1" applyAlignment="1">
      <alignment horizontal="left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/>
    <xf numFmtId="0" fontId="5" fillId="4" borderId="9" xfId="0" applyFont="1" applyFill="1" applyBorder="1"/>
    <xf numFmtId="0" fontId="9" fillId="5" borderId="7" xfId="0" applyFont="1" applyFill="1" applyBorder="1"/>
    <xf numFmtId="165" fontId="11" fillId="5" borderId="14" xfId="2" applyNumberFormat="1" applyFont="1" applyFill="1" applyBorder="1"/>
    <xf numFmtId="165" fontId="12" fillId="5" borderId="15" xfId="2" applyNumberFormat="1" applyFont="1" applyFill="1" applyBorder="1"/>
    <xf numFmtId="0" fontId="9" fillId="5" borderId="15" xfId="0" applyFont="1" applyFill="1" applyBorder="1"/>
    <xf numFmtId="0" fontId="3" fillId="5" borderId="7" xfId="0" applyFont="1" applyFill="1" applyBorder="1" applyProtection="1">
      <protection locked="0"/>
    </xf>
    <xf numFmtId="0" fontId="3" fillId="5" borderId="1" xfId="0" applyFont="1" applyFill="1" applyBorder="1"/>
    <xf numFmtId="165" fontId="11" fillId="5" borderId="1" xfId="2" applyNumberFormat="1" applyFont="1" applyFill="1" applyBorder="1" applyProtection="1">
      <protection locked="0"/>
    </xf>
    <xf numFmtId="165" fontId="12" fillId="5" borderId="0" xfId="2" applyNumberFormat="1" applyFont="1" applyFill="1" applyBorder="1" applyProtection="1">
      <protection locked="0"/>
    </xf>
    <xf numFmtId="165" fontId="9" fillId="5" borderId="9" xfId="0" applyNumberFormat="1" applyFont="1" applyFill="1" applyBorder="1"/>
    <xf numFmtId="0" fontId="3" fillId="5" borderId="1" xfId="0" applyFont="1" applyFill="1" applyBorder="1" applyProtection="1">
      <protection locked="0"/>
    </xf>
    <xf numFmtId="165" fontId="11" fillId="5" borderId="8" xfId="2" applyNumberFormat="1" applyFont="1" applyFill="1" applyBorder="1" applyProtection="1">
      <protection locked="0"/>
    </xf>
    <xf numFmtId="165" fontId="12" fillId="5" borderId="6" xfId="2" applyNumberFormat="1" applyFont="1" applyFill="1" applyBorder="1" applyProtection="1">
      <protection locked="0"/>
    </xf>
    <xf numFmtId="165" fontId="9" fillId="5" borderId="12" xfId="0" applyNumberFormat="1" applyFont="1" applyFill="1" applyBorder="1"/>
    <xf numFmtId="0" fontId="9" fillId="5" borderId="1" xfId="0" applyFont="1" applyFill="1" applyBorder="1"/>
    <xf numFmtId="165" fontId="9" fillId="5" borderId="1" xfId="2" applyNumberFormat="1" applyFont="1" applyFill="1" applyBorder="1"/>
    <xf numFmtId="165" fontId="9" fillId="5" borderId="0" xfId="2" applyNumberFormat="1" applyFont="1" applyFill="1" applyBorder="1"/>
    <xf numFmtId="0" fontId="9" fillId="0" borderId="0" xfId="0" applyFont="1"/>
    <xf numFmtId="165" fontId="9" fillId="5" borderId="16" xfId="2" applyNumberFormat="1" applyFont="1" applyFill="1" applyBorder="1"/>
    <xf numFmtId="165" fontId="9" fillId="5" borderId="5" xfId="2" applyNumberFormat="1" applyFont="1" applyFill="1" applyBorder="1"/>
    <xf numFmtId="165" fontId="9" fillId="5" borderId="5" xfId="0" applyNumberFormat="1" applyFont="1" applyFill="1" applyBorder="1"/>
    <xf numFmtId="165" fontId="9" fillId="5" borderId="12" xfId="2" applyNumberFormat="1" applyFont="1" applyFill="1" applyBorder="1"/>
    <xf numFmtId="165" fontId="3" fillId="5" borderId="6" xfId="2" applyNumberFormat="1" applyFont="1" applyFill="1" applyBorder="1"/>
    <xf numFmtId="165" fontId="9" fillId="5" borderId="6" xfId="0" applyNumberFormat="1" applyFont="1" applyFill="1" applyBorder="1"/>
    <xf numFmtId="165" fontId="11" fillId="5" borderId="1" xfId="2" applyNumberFormat="1" applyFont="1" applyFill="1" applyBorder="1"/>
    <xf numFmtId="165" fontId="12" fillId="5" borderId="0" xfId="2" applyNumberFormat="1" applyFont="1" applyFill="1" applyBorder="1"/>
    <xf numFmtId="166" fontId="11" fillId="5" borderId="1" xfId="1" applyNumberFormat="1" applyFont="1" applyFill="1" applyBorder="1" applyProtection="1">
      <protection locked="0"/>
    </xf>
    <xf numFmtId="166" fontId="12" fillId="5" borderId="0" xfId="1" applyNumberFormat="1" applyFont="1" applyFill="1" applyBorder="1" applyProtection="1">
      <protection locked="0"/>
    </xf>
    <xf numFmtId="166" fontId="9" fillId="5" borderId="9" xfId="1" applyNumberFormat="1" applyFont="1" applyFill="1" applyBorder="1"/>
    <xf numFmtId="166" fontId="11" fillId="5" borderId="8" xfId="1" applyNumberFormat="1" applyFont="1" applyFill="1" applyBorder="1" applyProtection="1">
      <protection locked="0"/>
    </xf>
    <xf numFmtId="166" fontId="12" fillId="5" borderId="6" xfId="1" applyNumberFormat="1" applyFont="1" applyFill="1" applyBorder="1" applyProtection="1">
      <protection locked="0"/>
    </xf>
    <xf numFmtId="166" fontId="9" fillId="5" borderId="12" xfId="1" applyNumberFormat="1" applyFont="1" applyFill="1" applyBorder="1"/>
    <xf numFmtId="166" fontId="9" fillId="5" borderId="1" xfId="1" applyNumberFormat="1" applyFont="1" applyFill="1" applyBorder="1"/>
    <xf numFmtId="166" fontId="9" fillId="5" borderId="0" xfId="1" applyNumberFormat="1" applyFont="1" applyFill="1" applyBorder="1"/>
    <xf numFmtId="166" fontId="9" fillId="5" borderId="16" xfId="1" applyNumberFormat="1" applyFont="1" applyFill="1" applyBorder="1"/>
    <xf numFmtId="166" fontId="9" fillId="5" borderId="5" xfId="1" applyNumberFormat="1" applyFont="1" applyFill="1" applyBorder="1"/>
    <xf numFmtId="165" fontId="9" fillId="5" borderId="9" xfId="2" applyNumberFormat="1" applyFont="1" applyFill="1" applyBorder="1"/>
    <xf numFmtId="165" fontId="3" fillId="5" borderId="0" xfId="2" applyNumberFormat="1" applyFont="1" applyFill="1" applyBorder="1"/>
    <xf numFmtId="165" fontId="9" fillId="5" borderId="0" xfId="0" applyNumberFormat="1" applyFont="1" applyFill="1"/>
    <xf numFmtId="165" fontId="3" fillId="5" borderId="5" xfId="2" applyNumberFormat="1" applyFont="1" applyFill="1" applyBorder="1"/>
    <xf numFmtId="165" fontId="9" fillId="5" borderId="16" xfId="2" applyNumberFormat="1" applyFont="1" applyFill="1" applyBorder="1" applyProtection="1">
      <protection locked="0"/>
    </xf>
    <xf numFmtId="165" fontId="3" fillId="5" borderId="5" xfId="2" applyNumberFormat="1" applyFont="1" applyFill="1" applyBorder="1" applyProtection="1">
      <protection locked="0"/>
    </xf>
    <xf numFmtId="165" fontId="9" fillId="5" borderId="6" xfId="2" applyNumberFormat="1" applyFont="1" applyFill="1" applyBorder="1"/>
    <xf numFmtId="165" fontId="9" fillId="5" borderId="17" xfId="0" applyNumberFormat="1" applyFont="1" applyFill="1" applyBorder="1"/>
    <xf numFmtId="0" fontId="3" fillId="5" borderId="9" xfId="0" applyFont="1" applyFill="1" applyBorder="1"/>
    <xf numFmtId="165" fontId="9" fillId="5" borderId="1" xfId="0" applyNumberFormat="1" applyFont="1" applyFill="1" applyBorder="1"/>
    <xf numFmtId="0" fontId="3" fillId="5" borderId="10" xfId="0" applyFont="1" applyFill="1" applyBorder="1" applyProtection="1">
      <protection locked="0"/>
    </xf>
    <xf numFmtId="0" fontId="9" fillId="5" borderId="9" xfId="0" applyFont="1" applyFill="1" applyBorder="1"/>
    <xf numFmtId="165" fontId="9" fillId="5" borderId="11" xfId="2" applyNumberFormat="1" applyFont="1" applyFill="1" applyBorder="1"/>
    <xf numFmtId="165" fontId="9" fillId="5" borderId="11" xfId="0" applyNumberFormat="1" applyFont="1" applyFill="1" applyBorder="1"/>
    <xf numFmtId="165" fontId="9" fillId="5" borderId="13" xfId="2" applyNumberFormat="1" applyFont="1" applyFill="1" applyBorder="1"/>
    <xf numFmtId="165" fontId="3" fillId="5" borderId="4" xfId="2" applyNumberFormat="1" applyFont="1" applyFill="1" applyBorder="1"/>
    <xf numFmtId="165" fontId="9" fillId="5" borderId="21" xfId="0" applyNumberFormat="1" applyFont="1" applyFill="1" applyBorder="1"/>
    <xf numFmtId="165" fontId="9" fillId="5" borderId="4" xfId="2" applyNumberFormat="1" applyFont="1" applyFill="1" applyBorder="1"/>
    <xf numFmtId="165" fontId="9" fillId="5" borderId="8" xfId="2" applyNumberFormat="1" applyFont="1" applyFill="1" applyBorder="1"/>
    <xf numFmtId="0" fontId="9" fillId="5" borderId="3" xfId="0" applyFont="1" applyFill="1" applyBorder="1"/>
    <xf numFmtId="165" fontId="9" fillId="5" borderId="2" xfId="2" applyNumberFormat="1" applyFont="1" applyFill="1" applyBorder="1"/>
    <xf numFmtId="165" fontId="9" fillId="5" borderId="18" xfId="2" applyNumberFormat="1" applyFont="1" applyFill="1" applyBorder="1"/>
    <xf numFmtId="165" fontId="9" fillId="5" borderId="22" xfId="2" applyNumberFormat="1" applyFont="1" applyFill="1" applyBorder="1"/>
    <xf numFmtId="165" fontId="9" fillId="5" borderId="2" xfId="0" applyNumberFormat="1" applyFont="1" applyFill="1" applyBorder="1"/>
    <xf numFmtId="0" fontId="3" fillId="5" borderId="20" xfId="0" applyFont="1" applyFill="1" applyBorder="1" applyProtection="1">
      <protection locked="0"/>
    </xf>
    <xf numFmtId="0" fontId="6" fillId="4" borderId="19" xfId="0" applyFont="1" applyFill="1" applyBorder="1" applyAlignment="1">
      <alignment vertical="center"/>
    </xf>
    <xf numFmtId="0" fontId="13" fillId="4" borderId="7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3" fillId="3" borderId="0" xfId="0" applyFont="1" applyFill="1"/>
    <xf numFmtId="0" fontId="7" fillId="4" borderId="7" xfId="0" applyFont="1" applyFill="1" applyBorder="1" applyAlignment="1" applyProtection="1">
      <alignment horizontal="left"/>
      <protection locked="0"/>
    </xf>
    <xf numFmtId="0" fontId="10" fillId="4" borderId="9" xfId="0" applyFont="1" applyFill="1" applyBorder="1" applyAlignment="1">
      <alignment horizontal="center" vertical="center" wrapText="1"/>
    </xf>
    <xf numFmtId="0" fontId="14" fillId="4" borderId="1" xfId="0" applyFont="1" applyFill="1" applyBorder="1"/>
    <xf numFmtId="0" fontId="5" fillId="4" borderId="10" xfId="0" applyFont="1" applyFill="1" applyBorder="1"/>
    <xf numFmtId="166" fontId="3" fillId="3" borderId="0" xfId="1" applyNumberFormat="1" applyFont="1" applyFill="1"/>
    <xf numFmtId="0" fontId="15" fillId="0" borderId="0" xfId="0" applyFont="1"/>
    <xf numFmtId="165" fontId="9" fillId="5" borderId="5" xfId="2" applyNumberFormat="1" applyFont="1" applyFill="1" applyBorder="1" applyProtection="1"/>
    <xf numFmtId="164" fontId="15" fillId="5" borderId="5" xfId="4" applyNumberFormat="1" applyFont="1" applyFill="1" applyBorder="1"/>
    <xf numFmtId="165" fontId="3" fillId="5" borderId="6" xfId="2" applyNumberFormat="1" applyFont="1" applyFill="1" applyBorder="1" applyProtection="1"/>
    <xf numFmtId="164" fontId="15" fillId="5" borderId="6" xfId="4" applyNumberFormat="1" applyFont="1" applyFill="1" applyBorder="1"/>
    <xf numFmtId="165" fontId="3" fillId="5" borderId="9" xfId="2" applyNumberFormat="1" applyFont="1" applyFill="1" applyBorder="1" applyProtection="1"/>
    <xf numFmtId="164" fontId="15" fillId="5" borderId="1" xfId="4" applyNumberFormat="1" applyFont="1" applyFill="1" applyBorder="1"/>
    <xf numFmtId="164" fontId="15" fillId="5" borderId="9" xfId="4" applyNumberFormat="1" applyFont="1" applyFill="1" applyBorder="1"/>
    <xf numFmtId="165" fontId="3" fillId="5" borderId="8" xfId="2" applyNumberFormat="1" applyFont="1" applyFill="1" applyBorder="1" applyProtection="1"/>
    <xf numFmtId="164" fontId="15" fillId="5" borderId="8" xfId="4" applyNumberFormat="1" applyFont="1" applyFill="1" applyBorder="1"/>
    <xf numFmtId="164" fontId="15" fillId="5" borderId="12" xfId="4" applyNumberFormat="1" applyFont="1" applyFill="1" applyBorder="1"/>
    <xf numFmtId="165" fontId="9" fillId="5" borderId="0" xfId="2" applyNumberFormat="1" applyFont="1" applyFill="1" applyBorder="1" applyProtection="1"/>
    <xf numFmtId="165" fontId="9" fillId="5" borderId="9" xfId="2" applyNumberFormat="1" applyFont="1" applyFill="1" applyBorder="1" applyProtection="1"/>
    <xf numFmtId="9" fontId="8" fillId="5" borderId="1" xfId="4" applyFont="1" applyFill="1" applyBorder="1"/>
    <xf numFmtId="9" fontId="8" fillId="5" borderId="9" xfId="4" applyFont="1" applyFill="1" applyBorder="1"/>
    <xf numFmtId="165" fontId="3" fillId="5" borderId="9" xfId="2" applyNumberFormat="1" applyFont="1" applyFill="1" applyBorder="1" applyProtection="1">
      <protection locked="0"/>
    </xf>
    <xf numFmtId="164" fontId="8" fillId="5" borderId="1" xfId="4" applyNumberFormat="1" applyFont="1" applyFill="1" applyBorder="1"/>
    <xf numFmtId="164" fontId="8" fillId="5" borderId="9" xfId="4" applyNumberFormat="1" applyFont="1" applyFill="1" applyBorder="1"/>
    <xf numFmtId="165" fontId="3" fillId="5" borderId="5" xfId="2" applyNumberFormat="1" applyFont="1" applyFill="1" applyBorder="1" applyProtection="1"/>
    <xf numFmtId="165" fontId="9" fillId="5" borderId="6" xfId="2" applyNumberFormat="1" applyFont="1" applyFill="1" applyBorder="1" applyProtection="1"/>
    <xf numFmtId="165" fontId="3" fillId="5" borderId="4" xfId="2" applyNumberFormat="1" applyFont="1" applyFill="1" applyBorder="1" applyProtection="1"/>
    <xf numFmtId="164" fontId="15" fillId="5" borderId="4" xfId="4" applyNumberFormat="1" applyFont="1" applyFill="1" applyBorder="1"/>
    <xf numFmtId="165" fontId="9" fillId="5" borderId="4" xfId="2" applyNumberFormat="1" applyFont="1" applyFill="1" applyBorder="1" applyProtection="1"/>
    <xf numFmtId="165" fontId="9" fillId="5" borderId="3" xfId="2" applyNumberFormat="1" applyFont="1" applyFill="1" applyBorder="1" applyProtection="1"/>
    <xf numFmtId="164" fontId="8" fillId="5" borderId="2" xfId="4" applyNumberFormat="1" applyFont="1" applyFill="1" applyBorder="1"/>
    <xf numFmtId="164" fontId="8" fillId="5" borderId="3" xfId="4" applyNumberFormat="1" applyFont="1" applyFill="1" applyBorder="1"/>
    <xf numFmtId="165" fontId="3" fillId="5" borderId="0" xfId="2" applyNumberFormat="1" applyFont="1" applyFill="1" applyBorder="1" applyProtection="1"/>
    <xf numFmtId="164" fontId="15" fillId="5" borderId="0" xfId="4" applyNumberFormat="1" applyFont="1" applyFill="1" applyBorder="1"/>
    <xf numFmtId="0" fontId="9" fillId="5" borderId="2" xfId="0" applyFont="1" applyFill="1" applyBorder="1"/>
    <xf numFmtId="165" fontId="9" fillId="5" borderId="22" xfId="2" applyNumberFormat="1" applyFont="1" applyFill="1" applyBorder="1" applyProtection="1"/>
    <xf numFmtId="164" fontId="8" fillId="5" borderId="22" xfId="4" applyNumberFormat="1" applyFont="1" applyFill="1" applyBorder="1"/>
    <xf numFmtId="0" fontId="3" fillId="5" borderId="2" xfId="0" applyFont="1" applyFill="1" applyBorder="1" applyProtection="1">
      <protection locked="0"/>
    </xf>
    <xf numFmtId="0" fontId="15" fillId="5" borderId="0" xfId="0" applyFont="1" applyFill="1"/>
    <xf numFmtId="165" fontId="12" fillId="5" borderId="4" xfId="2" applyNumberFormat="1" applyFont="1" applyFill="1" applyBorder="1"/>
    <xf numFmtId="165" fontId="12" fillId="5" borderId="4" xfId="2" applyNumberFormat="1" applyFont="1" applyFill="1" applyBorder="1" applyProtection="1"/>
    <xf numFmtId="0" fontId="15" fillId="5" borderId="4" xfId="0" applyFont="1" applyFill="1" applyBorder="1"/>
    <xf numFmtId="166" fontId="12" fillId="5" borderId="6" xfId="1" applyNumberFormat="1" applyFont="1" applyFill="1" applyBorder="1"/>
    <xf numFmtId="166" fontId="12" fillId="5" borderId="6" xfId="1" applyNumberFormat="1" applyFont="1" applyFill="1" applyBorder="1" applyProtection="1"/>
    <xf numFmtId="166" fontId="12" fillId="5" borderId="9" xfId="1" applyNumberFormat="1" applyFont="1" applyFill="1" applyBorder="1" applyProtection="1">
      <protection locked="0"/>
    </xf>
    <xf numFmtId="166" fontId="12" fillId="5" borderId="8" xfId="1" applyNumberFormat="1" applyFont="1" applyFill="1" applyBorder="1" applyProtection="1">
      <protection locked="0"/>
    </xf>
    <xf numFmtId="166" fontId="9" fillId="5" borderId="9" xfId="1" applyNumberFormat="1" applyFont="1" applyFill="1" applyBorder="1" applyProtection="1"/>
    <xf numFmtId="166" fontId="9" fillId="5" borderId="5" xfId="1" applyNumberFormat="1" applyFont="1" applyFill="1" applyBorder="1" applyProtection="1"/>
    <xf numFmtId="164" fontId="8" fillId="5" borderId="5" xfId="4" applyNumberFormat="1" applyFont="1" applyFill="1" applyBorder="1"/>
    <xf numFmtId="0" fontId="16" fillId="5" borderId="19" xfId="0" applyFont="1" applyFill="1" applyBorder="1"/>
    <xf numFmtId="0" fontId="17" fillId="5" borderId="24" xfId="0" applyFont="1" applyFill="1" applyBorder="1"/>
    <xf numFmtId="0" fontId="5" fillId="5" borderId="24" xfId="0" applyFont="1" applyFill="1" applyBorder="1"/>
    <xf numFmtId="0" fontId="5" fillId="5" borderId="23" xfId="0" applyFont="1" applyFill="1" applyBorder="1"/>
    <xf numFmtId="0" fontId="9" fillId="5" borderId="0" xfId="0" applyFont="1" applyFill="1" applyAlignment="1">
      <alignment horizontal="center"/>
    </xf>
    <xf numFmtId="0" fontId="3" fillId="5" borderId="10" xfId="0" applyFont="1" applyFill="1" applyBorder="1"/>
    <xf numFmtId="0" fontId="3" fillId="5" borderId="3" xfId="0" applyFont="1" applyFill="1" applyBorder="1"/>
    <xf numFmtId="0" fontId="3" fillId="5" borderId="22" xfId="0" applyFont="1" applyFill="1" applyBorder="1"/>
    <xf numFmtId="0" fontId="3" fillId="5" borderId="20" xfId="0" applyFont="1" applyFill="1" applyBorder="1"/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FFCD"/>
      <rgbColor rgb="0000FF00"/>
      <rgbColor rgb="000000FF"/>
      <rgbColor rgb="00FFFF00"/>
      <rgbColor rgb="00D0D1A1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000080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5B9FF"/>
      <color rgb="FF995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75" b="1" i="0" u="none" strike="noStrike" baseline="0">
                <a:solidFill>
                  <a:srgbClr val="000000"/>
                </a:solidFill>
                <a:latin typeface="Montserrat" pitchFamily="2" charset="0"/>
                <a:ea typeface="Arial"/>
                <a:cs typeface="Arial"/>
              </a:defRPr>
            </a:pPr>
            <a:r>
              <a:rPr lang="en-US">
                <a:latin typeface="Montserrat" pitchFamily="2" charset="0"/>
              </a:rPr>
              <a:t>IT Department Spending Breakdown</a:t>
            </a:r>
          </a:p>
        </c:rich>
      </c:tx>
      <c:layout>
        <c:manualLayout>
          <c:xMode val="edge"/>
          <c:yMode val="edge"/>
          <c:x val="0.24536109532700165"/>
          <c:y val="3.0721966205837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77330667248243"/>
          <c:y val="0.19815720222359814"/>
          <c:w val="0.48969115302810778"/>
          <c:h val="0.7296486128388304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168-44F7-B2C6-93200988EFA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168-44F7-B2C6-93200988EFA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168-44F7-B2C6-93200988EFA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168-44F7-B2C6-93200988EFA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168-44F7-B2C6-93200988EFA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168-44F7-B2C6-93200988EFA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168-44F7-B2C6-93200988EFA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168-44F7-B2C6-93200988EFA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'4. Budget Summary and Graphs'!$B$6:$B$13</c:f>
              <c:strCache>
                <c:ptCount val="8"/>
                <c:pt idx="0">
                  <c:v>Personnel Expenses</c:v>
                </c:pt>
                <c:pt idx="1">
                  <c:v>Office Supplies</c:v>
                </c:pt>
                <c:pt idx="2">
                  <c:v>Telecommunications </c:v>
                </c:pt>
                <c:pt idx="3">
                  <c:v>Equipment Costs (Capital)</c:v>
                </c:pt>
                <c:pt idx="4">
                  <c:v>Equipment Costs (Expense)</c:v>
                </c:pt>
                <c:pt idx="5">
                  <c:v>Equipment - Parts Expense</c:v>
                </c:pt>
                <c:pt idx="6">
                  <c:v>Software</c:v>
                </c:pt>
                <c:pt idx="7">
                  <c:v>General Administrative Overhead</c:v>
                </c:pt>
              </c:strCache>
            </c:strRef>
          </c:cat>
          <c:val>
            <c:numRef>
              <c:f>'4. Budget Summary and Graphs'!$G$6:$G$13</c:f>
              <c:numCache>
                <c:formatCode>_("$"* #,##0_);_("$"* \(#,##0\);_("$"* "-"??_);_(@_)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168-44F7-B2C6-93200988E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Montserrat" pitchFamily="2" charset="0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Montserrat" pitchFamily="2" charset="0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Montserrat" pitchFamily="2" charset="0"/>
                <a:ea typeface="Arial"/>
                <a:cs typeface="Arial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Montserrat" pitchFamily="2" charset="0"/>
                <a:ea typeface="Arial"/>
                <a:cs typeface="Arial"/>
              </a:defRPr>
            </a:pPr>
            <a:endParaRPr lang="en-US"/>
          </a:p>
        </c:txPr>
      </c:legendEntry>
      <c:legendEntry>
        <c:idx val="4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Montserrat" pitchFamily="2" charset="0"/>
                <a:ea typeface="Arial"/>
                <a:cs typeface="Arial"/>
              </a:defRPr>
            </a:pPr>
            <a:endParaRPr lang="en-US"/>
          </a:p>
        </c:txPr>
      </c:legendEntry>
      <c:legendEntry>
        <c:idx val="5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Montserrat" pitchFamily="2" charset="0"/>
                <a:ea typeface="Arial"/>
                <a:cs typeface="Arial"/>
              </a:defRPr>
            </a:pPr>
            <a:endParaRPr lang="en-US"/>
          </a:p>
        </c:txPr>
      </c:legendEntry>
      <c:legendEntry>
        <c:idx val="6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Montserrat" pitchFamily="2" charset="0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Montserrat" pitchFamily="2" charset="0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74123778986389588"/>
          <c:y val="0.30261217347831521"/>
          <c:w val="0.21855683632329459"/>
          <c:h val="0.493088767129915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75" b="1" i="0" u="none" strike="noStrike" baseline="0">
                <a:solidFill>
                  <a:srgbClr val="000000"/>
                </a:solidFill>
                <a:latin typeface="Montserrat" pitchFamily="2" charset="0"/>
                <a:ea typeface="Arial"/>
                <a:cs typeface="Arial"/>
              </a:defRPr>
            </a:pPr>
            <a:r>
              <a:rPr lang="en-US">
                <a:latin typeface="Montserrat" pitchFamily="2" charset="0"/>
              </a:rPr>
              <a:t>IT Department Budget vs. Previous Year</a:t>
            </a:r>
          </a:p>
        </c:rich>
      </c:tx>
      <c:layout>
        <c:manualLayout>
          <c:xMode val="edge"/>
          <c:yMode val="edge"/>
          <c:x val="0.22004145788594609"/>
          <c:y val="2.9370629370629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62815388885522"/>
          <c:y val="0.17202817761780953"/>
          <c:w val="0.71074407053951694"/>
          <c:h val="0.46014041005088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Budget Summary and Graphs'!$F$3</c:f>
              <c:strCache>
                <c:ptCount val="1"/>
                <c:pt idx="0">
                  <c:v>Last Year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'4. Budget Summary and Graphs'!$B$4:$E$13</c:f>
              <c:strCache>
                <c:ptCount val="10"/>
                <c:pt idx="0">
                  <c:v>Department Revenue</c:v>
                </c:pt>
                <c:pt idx="2">
                  <c:v>Personnel Expenses</c:v>
                </c:pt>
                <c:pt idx="3">
                  <c:v>Office Supplies</c:v>
                </c:pt>
                <c:pt idx="4">
                  <c:v>Telecommunications </c:v>
                </c:pt>
                <c:pt idx="5">
                  <c:v>Equipment Costs (Capital)</c:v>
                </c:pt>
                <c:pt idx="6">
                  <c:v>Equipment Costs (Expense)</c:v>
                </c:pt>
                <c:pt idx="7">
                  <c:v>Equipment - Parts Expense</c:v>
                </c:pt>
                <c:pt idx="8">
                  <c:v>Software</c:v>
                </c:pt>
                <c:pt idx="9">
                  <c:v>General Administrative Overhead</c:v>
                </c:pt>
              </c:strCache>
            </c:strRef>
          </c:cat>
          <c:val>
            <c:numRef>
              <c:f>'4. Budget Summary and Graphs'!$F$4:$F$13</c:f>
              <c:numCache>
                <c:formatCode>_("$"* #,##0_);_("$"* \(#,##0\);_("$"* "-"??_);_(@_)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7D-466E-BF70-3A067F9548B3}"/>
            </c:ext>
          </c:extLst>
        </c:ser>
        <c:ser>
          <c:idx val="1"/>
          <c:order val="1"/>
          <c:tx>
            <c:strRef>
              <c:f>'4. Budget Summary and Graphs'!$G$3</c:f>
              <c:strCache>
                <c:ptCount val="1"/>
                <c:pt idx="0">
                  <c:v>This Year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'4. Budget Summary and Graphs'!$B$4:$E$13</c:f>
              <c:strCache>
                <c:ptCount val="10"/>
                <c:pt idx="0">
                  <c:v>Department Revenue</c:v>
                </c:pt>
                <c:pt idx="2">
                  <c:v>Personnel Expenses</c:v>
                </c:pt>
                <c:pt idx="3">
                  <c:v>Office Supplies</c:v>
                </c:pt>
                <c:pt idx="4">
                  <c:v>Telecommunications </c:v>
                </c:pt>
                <c:pt idx="5">
                  <c:v>Equipment Costs (Capital)</c:v>
                </c:pt>
                <c:pt idx="6">
                  <c:v>Equipment Costs (Expense)</c:v>
                </c:pt>
                <c:pt idx="7">
                  <c:v>Equipment - Parts Expense</c:v>
                </c:pt>
                <c:pt idx="8">
                  <c:v>Software</c:v>
                </c:pt>
                <c:pt idx="9">
                  <c:v>General Administrative Overhead</c:v>
                </c:pt>
              </c:strCache>
            </c:strRef>
          </c:cat>
          <c:val>
            <c:numRef>
              <c:f>'4. Budget Summary and Graphs'!$G$4:$G$13</c:f>
              <c:numCache>
                <c:formatCode>_("$"* #,##0_);_("$"* \(#,##0\);_("$"* "-"??_);_(@_)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7D-466E-BF70-3A067F954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3216672"/>
        <c:axId val="1"/>
      </c:barChart>
      <c:catAx>
        <c:axId val="1523216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ontserrat" pitchFamily="2" charset="0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&quot;$&quot;* #,##0_);_(&quot;$&quot;* \(#,##0\);_(&quot;$&quot;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23216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673580833387576"/>
          <c:y val="0.38461593524585647"/>
          <c:w val="0.12190082644628097"/>
          <c:h val="7.97204632637703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Montserrat" pitchFamily="2" charset="0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150812</xdr:colOff>
      <xdr:row>1</xdr:row>
      <xdr:rowOff>6887</xdr:rowOff>
    </xdr:from>
    <xdr:to>
      <xdr:col>4</xdr:col>
      <xdr:colOff>336549</xdr:colOff>
      <xdr:row>5</xdr:row>
      <xdr:rowOff>106181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7C68B8-7F6D-4E5D-876D-D8358A481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0812" y="197387"/>
          <a:ext cx="2300287" cy="8612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17</xdr:row>
      <xdr:rowOff>99060</xdr:rowOff>
    </xdr:from>
    <xdr:to>
      <xdr:col>11</xdr:col>
      <xdr:colOff>22860</xdr:colOff>
      <xdr:row>47</xdr:row>
      <xdr:rowOff>30480</xdr:rowOff>
    </xdr:to>
    <xdr:graphicFrame macro="">
      <xdr:nvGraphicFramePr>
        <xdr:cNvPr id="2052" name="Chart 2">
          <a:extLst>
            <a:ext uri="{FF2B5EF4-FFF2-40B4-BE49-F238E27FC236}">
              <a16:creationId xmlns:a16="http://schemas.microsoft.com/office/drawing/2014/main" id="{2DC01EEA-6BAB-48B8-BB33-E9BC1C9FFD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121920</xdr:colOff>
      <xdr:row>48</xdr:row>
      <xdr:rowOff>91440</xdr:rowOff>
    </xdr:from>
    <xdr:to>
      <xdr:col>10</xdr:col>
      <xdr:colOff>601980</xdr:colOff>
      <xdr:row>81</xdr:row>
      <xdr:rowOff>7620</xdr:rowOff>
    </xdr:to>
    <xdr:graphicFrame macro="">
      <xdr:nvGraphicFramePr>
        <xdr:cNvPr id="2053" name="Chart 3">
          <a:extLst>
            <a:ext uri="{FF2B5EF4-FFF2-40B4-BE49-F238E27FC236}">
              <a16:creationId xmlns:a16="http://schemas.microsoft.com/office/drawing/2014/main" id="{38EE08E3-39DA-407B-A53E-E011896032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nextperimeter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5"/>
  <sheetViews>
    <sheetView topLeftCell="A36" zoomScaleNormal="100" workbookViewId="0">
      <selection activeCell="I6" sqref="I6"/>
    </sheetView>
  </sheetViews>
  <sheetFormatPr defaultColWidth="9.08984375" defaultRowHeight="15" x14ac:dyDescent="0.4"/>
  <cols>
    <col min="1" max="1" width="2.90625" style="2" customWidth="1"/>
    <col min="2" max="15" width="9.08984375" style="2"/>
    <col min="16" max="20" width="9.08984375" style="1"/>
    <col min="21" max="16384" width="9.08984375" style="2"/>
  </cols>
  <sheetData>
    <row r="1" spans="1:16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6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6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6" x14ac:dyDescent="0.4">
      <c r="A7" s="1"/>
      <c r="B7" s="3" t="s">
        <v>144</v>
      </c>
      <c r="C7" s="3"/>
      <c r="D7" s="3" t="s">
        <v>147</v>
      </c>
      <c r="E7" s="3"/>
      <c r="F7" s="4" t="s">
        <v>145</v>
      </c>
      <c r="G7" s="3"/>
      <c r="H7" s="3"/>
      <c r="I7" s="3"/>
      <c r="J7" s="3"/>
      <c r="K7" s="3"/>
      <c r="L7" s="3"/>
      <c r="M7" s="3"/>
      <c r="N7" s="3"/>
      <c r="O7" s="3"/>
    </row>
    <row r="8" spans="1:16" x14ac:dyDescent="0.4">
      <c r="A8" s="1"/>
      <c r="H8" s="3"/>
      <c r="I8" s="3"/>
      <c r="J8" s="3"/>
      <c r="K8" s="3"/>
      <c r="L8" s="3"/>
      <c r="M8" s="3"/>
      <c r="N8" s="3"/>
      <c r="O8" s="3"/>
    </row>
    <row r="9" spans="1:16" ht="25.5" customHeight="1" x14ac:dyDescent="0.5">
      <c r="A9" s="5"/>
      <c r="B9" s="6"/>
      <c r="C9" s="7" t="s">
        <v>122</v>
      </c>
      <c r="D9" s="6"/>
      <c r="E9" s="6"/>
      <c r="F9" s="6"/>
      <c r="G9" s="8"/>
      <c r="H9" s="6"/>
      <c r="I9" s="6"/>
      <c r="J9" s="6"/>
      <c r="K9" s="6"/>
      <c r="L9" s="6"/>
      <c r="M9" s="6"/>
      <c r="N9" s="6"/>
      <c r="O9" s="6"/>
      <c r="P9" s="9"/>
    </row>
    <row r="10" spans="1:16" x14ac:dyDescent="0.4">
      <c r="A10" s="5"/>
      <c r="B10" s="10"/>
      <c r="C10" s="11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9"/>
    </row>
    <row r="11" spans="1:16" x14ac:dyDescent="0.4">
      <c r="A11" s="5"/>
      <c r="B11" s="10"/>
      <c r="C11" s="10" t="s">
        <v>120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9"/>
    </row>
    <row r="12" spans="1:16" x14ac:dyDescent="0.4">
      <c r="A12" s="5"/>
      <c r="B12" s="10"/>
      <c r="C12" s="10" t="s">
        <v>121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9"/>
    </row>
    <row r="13" spans="1:16" x14ac:dyDescent="0.4">
      <c r="A13" s="5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9"/>
    </row>
    <row r="14" spans="1:16" x14ac:dyDescent="0.4">
      <c r="A14" s="5"/>
      <c r="B14" s="10"/>
      <c r="C14" s="12" t="s">
        <v>146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9"/>
    </row>
    <row r="15" spans="1:16" x14ac:dyDescent="0.4">
      <c r="A15" s="5"/>
      <c r="B15" s="10"/>
      <c r="C15" s="10" t="s">
        <v>139</v>
      </c>
      <c r="D15" s="13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9"/>
    </row>
    <row r="16" spans="1:16" x14ac:dyDescent="0.4">
      <c r="A16" s="5"/>
      <c r="B16" s="10"/>
      <c r="C16" s="10"/>
      <c r="D16" s="10" t="s">
        <v>0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9"/>
    </row>
    <row r="17" spans="1:16" x14ac:dyDescent="0.4">
      <c r="A17" s="5"/>
      <c r="B17" s="10"/>
      <c r="C17" s="12" t="s">
        <v>125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9"/>
    </row>
    <row r="18" spans="1:16" x14ac:dyDescent="0.4">
      <c r="A18" s="5"/>
      <c r="B18" s="10"/>
      <c r="C18" s="10" t="s">
        <v>123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9"/>
    </row>
    <row r="19" spans="1:16" x14ac:dyDescent="0.4">
      <c r="A19" s="5"/>
      <c r="B19" s="10"/>
      <c r="C19" s="10" t="s">
        <v>124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9"/>
    </row>
    <row r="20" spans="1:16" x14ac:dyDescent="0.4">
      <c r="A20" s="5"/>
      <c r="B20" s="10"/>
      <c r="C20" s="10" t="s">
        <v>128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9"/>
    </row>
    <row r="21" spans="1:16" x14ac:dyDescent="0.4">
      <c r="A21" s="5"/>
      <c r="B21" s="10"/>
      <c r="C21" s="10" t="s">
        <v>129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9"/>
    </row>
    <row r="22" spans="1:16" x14ac:dyDescent="0.4">
      <c r="A22" s="5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9"/>
    </row>
    <row r="23" spans="1:16" x14ac:dyDescent="0.4">
      <c r="A23" s="5"/>
      <c r="B23" s="10"/>
      <c r="C23" s="12" t="s">
        <v>126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9"/>
    </row>
    <row r="24" spans="1:16" x14ac:dyDescent="0.4">
      <c r="A24" s="5"/>
      <c r="B24" s="10"/>
      <c r="C24" s="10" t="s">
        <v>130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9"/>
    </row>
    <row r="25" spans="1:16" x14ac:dyDescent="0.4">
      <c r="A25" s="5"/>
      <c r="B25" s="10"/>
      <c r="C25" s="10" t="s">
        <v>131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9"/>
    </row>
    <row r="26" spans="1:16" x14ac:dyDescent="0.4">
      <c r="A26" s="5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9"/>
    </row>
    <row r="27" spans="1:16" x14ac:dyDescent="0.4">
      <c r="A27" s="5"/>
      <c r="B27" s="10"/>
      <c r="C27" s="12" t="s">
        <v>127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9"/>
    </row>
    <row r="28" spans="1:16" x14ac:dyDescent="0.4">
      <c r="A28" s="5"/>
      <c r="B28" s="10"/>
      <c r="C28" s="10" t="s">
        <v>132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9"/>
    </row>
    <row r="29" spans="1:16" x14ac:dyDescent="0.4">
      <c r="A29" s="5"/>
      <c r="B29" s="10"/>
      <c r="C29" s="10" t="s">
        <v>133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9"/>
    </row>
    <row r="30" spans="1:16" x14ac:dyDescent="0.4">
      <c r="A30" s="5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9"/>
    </row>
    <row r="31" spans="1:16" x14ac:dyDescent="0.4">
      <c r="A31" s="5"/>
      <c r="B31" s="10"/>
      <c r="C31" s="11" t="s">
        <v>134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9"/>
    </row>
    <row r="32" spans="1:16" x14ac:dyDescent="0.4">
      <c r="A32" s="5"/>
      <c r="B32" s="10"/>
      <c r="C32" s="10" t="s">
        <v>135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9"/>
    </row>
    <row r="33" spans="1:16" x14ac:dyDescent="0.4">
      <c r="A33" s="5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9"/>
    </row>
    <row r="34" spans="1:16" x14ac:dyDescent="0.4">
      <c r="A34" s="5"/>
      <c r="B34" s="10"/>
      <c r="C34" s="10" t="s">
        <v>136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9"/>
    </row>
    <row r="35" spans="1:16" x14ac:dyDescent="0.4">
      <c r="A35" s="5"/>
      <c r="B35" s="10"/>
      <c r="C35" s="10" t="s">
        <v>137</v>
      </c>
      <c r="D35" s="12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9"/>
    </row>
    <row r="36" spans="1:16" x14ac:dyDescent="0.4">
      <c r="A36" s="5"/>
      <c r="B36" s="10"/>
      <c r="C36" s="10" t="s">
        <v>138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9"/>
    </row>
    <row r="37" spans="1:16" x14ac:dyDescent="0.4">
      <c r="A37" s="5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9"/>
    </row>
    <row r="38" spans="1:16" x14ac:dyDescent="0.4">
      <c r="A38" s="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9"/>
    </row>
    <row r="39" spans="1:16" x14ac:dyDescent="0.4">
      <c r="A39" s="1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pans="1:16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6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6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6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6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6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6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6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6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x14ac:dyDescent="0.4">
      <c r="A55" s="1"/>
    </row>
  </sheetData>
  <phoneticPr fontId="0" type="noConversion"/>
  <hyperlinks>
    <hyperlink ref="F7" r:id="rId1" xr:uid="{6C18F211-951A-495F-B9E1-020ED35D805B}"/>
  </hyperlinks>
  <pageMargins left="0.36" right="0.39" top="0.43" bottom="0.76" header="0.28999999999999998" footer="0.5"/>
  <pageSetup scale="90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02"/>
  <sheetViews>
    <sheetView workbookViewId="0">
      <pane xSplit="1" ySplit="2" topLeftCell="B104" activePane="bottomRight" state="frozen"/>
      <selection pane="topRight" activeCell="B1" sqref="B1"/>
      <selection pane="bottomLeft" activeCell="A3" sqref="A3"/>
      <selection pane="bottomRight" activeCell="A3" sqref="A3:XFD102"/>
    </sheetView>
  </sheetViews>
  <sheetFormatPr defaultRowHeight="15" x14ac:dyDescent="0.4"/>
  <cols>
    <col min="1" max="1" width="47.90625" style="18" customWidth="1"/>
    <col min="2" max="2" width="10.453125" style="39" customWidth="1"/>
    <col min="3" max="14" width="9.6328125" style="18" customWidth="1"/>
    <col min="15" max="15" width="10.6328125" style="39" customWidth="1"/>
    <col min="16" max="16" width="33.6328125" style="18" customWidth="1"/>
    <col min="17" max="16384" width="8.7265625" style="18"/>
  </cols>
  <sheetData>
    <row r="1" spans="1:16" ht="30" customHeight="1" x14ac:dyDescent="0.4">
      <c r="A1" s="7" t="s">
        <v>89</v>
      </c>
      <c r="B1" s="15" t="s">
        <v>88</v>
      </c>
      <c r="C1" s="16" t="s">
        <v>62</v>
      </c>
      <c r="D1" s="16" t="s">
        <v>63</v>
      </c>
      <c r="E1" s="16" t="s">
        <v>64</v>
      </c>
      <c r="F1" s="16" t="s">
        <v>65</v>
      </c>
      <c r="G1" s="16" t="s">
        <v>66</v>
      </c>
      <c r="H1" s="16" t="s">
        <v>67</v>
      </c>
      <c r="I1" s="16" t="s">
        <v>68</v>
      </c>
      <c r="J1" s="16" t="s">
        <v>69</v>
      </c>
      <c r="K1" s="16" t="s">
        <v>70</v>
      </c>
      <c r="L1" s="16" t="s">
        <v>71</v>
      </c>
      <c r="M1" s="16" t="s">
        <v>72</v>
      </c>
      <c r="N1" s="16" t="s">
        <v>73</v>
      </c>
      <c r="O1" s="15" t="s">
        <v>74</v>
      </c>
      <c r="P1" s="17" t="s">
        <v>92</v>
      </c>
    </row>
    <row r="2" spans="1:16" ht="15.75" customHeight="1" thickBot="1" x14ac:dyDescent="0.55000000000000004">
      <c r="A2" s="19" t="s">
        <v>106</v>
      </c>
      <c r="B2" s="20" t="s">
        <v>107</v>
      </c>
      <c r="C2" s="16" t="s">
        <v>94</v>
      </c>
      <c r="D2" s="16" t="s">
        <v>95</v>
      </c>
      <c r="E2" s="16" t="s">
        <v>96</v>
      </c>
      <c r="F2" s="16" t="s">
        <v>97</v>
      </c>
      <c r="G2" s="16" t="s">
        <v>1</v>
      </c>
      <c r="H2" s="16" t="s">
        <v>98</v>
      </c>
      <c r="I2" s="16" t="s">
        <v>99</v>
      </c>
      <c r="J2" s="16" t="s">
        <v>100</v>
      </c>
      <c r="K2" s="16" t="s">
        <v>101</v>
      </c>
      <c r="L2" s="16" t="s">
        <v>102</v>
      </c>
      <c r="M2" s="16" t="s">
        <v>103</v>
      </c>
      <c r="N2" s="16" t="s">
        <v>104</v>
      </c>
      <c r="O2" s="21"/>
      <c r="P2" s="22"/>
    </row>
    <row r="3" spans="1:16" x14ac:dyDescent="0.4">
      <c r="A3" s="23" t="s">
        <v>61</v>
      </c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6"/>
      <c r="P3" s="27"/>
    </row>
    <row r="4" spans="1:16" x14ac:dyDescent="0.4">
      <c r="A4" s="28" t="s">
        <v>59</v>
      </c>
      <c r="B4" s="29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1">
        <f>SUM(C4:N4)</f>
        <v>0</v>
      </c>
      <c r="P4" s="32"/>
    </row>
    <row r="5" spans="1:16" x14ac:dyDescent="0.4">
      <c r="A5" s="28" t="s">
        <v>60</v>
      </c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1">
        <f t="shared" ref="O5:O69" si="0">SUM(C5:N5)</f>
        <v>0</v>
      </c>
      <c r="P5" s="32"/>
    </row>
    <row r="6" spans="1:16" x14ac:dyDescent="0.4">
      <c r="A6" s="28" t="s">
        <v>30</v>
      </c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5">
        <f t="shared" si="0"/>
        <v>0</v>
      </c>
      <c r="P6" s="32"/>
    </row>
    <row r="7" spans="1:16" s="39" customFormat="1" x14ac:dyDescent="0.4">
      <c r="A7" s="36" t="s">
        <v>91</v>
      </c>
      <c r="B7" s="37">
        <f t="shared" ref="B7:N7" si="1">SUM(B4:B6)</f>
        <v>0</v>
      </c>
      <c r="C7" s="38">
        <f t="shared" si="1"/>
        <v>0</v>
      </c>
      <c r="D7" s="38">
        <f t="shared" si="1"/>
        <v>0</v>
      </c>
      <c r="E7" s="38">
        <f t="shared" si="1"/>
        <v>0</v>
      </c>
      <c r="F7" s="38">
        <f t="shared" si="1"/>
        <v>0</v>
      </c>
      <c r="G7" s="38">
        <f t="shared" si="1"/>
        <v>0</v>
      </c>
      <c r="H7" s="38">
        <f t="shared" si="1"/>
        <v>0</v>
      </c>
      <c r="I7" s="38">
        <f t="shared" si="1"/>
        <v>0</v>
      </c>
      <c r="J7" s="38">
        <f t="shared" si="1"/>
        <v>0</v>
      </c>
      <c r="K7" s="38">
        <f t="shared" si="1"/>
        <v>0</v>
      </c>
      <c r="L7" s="38">
        <f t="shared" si="1"/>
        <v>0</v>
      </c>
      <c r="M7" s="38">
        <f t="shared" si="1"/>
        <v>0</v>
      </c>
      <c r="N7" s="38">
        <f t="shared" si="1"/>
        <v>0</v>
      </c>
      <c r="O7" s="31">
        <f t="shared" si="0"/>
        <v>0</v>
      </c>
      <c r="P7" s="32"/>
    </row>
    <row r="8" spans="1:16" s="39" customFormat="1" x14ac:dyDescent="0.4">
      <c r="A8" s="36"/>
      <c r="B8" s="40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2"/>
      <c r="P8" s="32"/>
    </row>
    <row r="9" spans="1:16" x14ac:dyDescent="0.4">
      <c r="A9" s="36" t="s">
        <v>2</v>
      </c>
      <c r="B9" s="43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5"/>
      <c r="P9" s="32"/>
    </row>
    <row r="10" spans="1:16" x14ac:dyDescent="0.4">
      <c r="A10" s="36" t="s">
        <v>3</v>
      </c>
      <c r="B10" s="46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31"/>
      <c r="P10" s="32"/>
    </row>
    <row r="11" spans="1:16" x14ac:dyDescent="0.4">
      <c r="A11" s="28" t="s">
        <v>4</v>
      </c>
      <c r="B11" s="48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50"/>
      <c r="P11" s="32"/>
    </row>
    <row r="12" spans="1:16" x14ac:dyDescent="0.4">
      <c r="A12" s="28" t="s">
        <v>5</v>
      </c>
      <c r="B12" s="48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50"/>
      <c r="P12" s="32"/>
    </row>
    <row r="13" spans="1:16" x14ac:dyDescent="0.4">
      <c r="A13" s="28" t="s">
        <v>6</v>
      </c>
      <c r="B13" s="51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3"/>
      <c r="P13" s="32"/>
    </row>
    <row r="14" spans="1:16" s="39" customFormat="1" x14ac:dyDescent="0.4">
      <c r="A14" s="36" t="s">
        <v>7</v>
      </c>
      <c r="B14" s="54">
        <f t="shared" ref="B14:N14" si="2">SUM(B11:B13)</f>
        <v>0</v>
      </c>
      <c r="C14" s="55">
        <f t="shared" si="2"/>
        <v>0</v>
      </c>
      <c r="D14" s="55">
        <f t="shared" si="2"/>
        <v>0</v>
      </c>
      <c r="E14" s="55">
        <f t="shared" si="2"/>
        <v>0</v>
      </c>
      <c r="F14" s="55">
        <f t="shared" si="2"/>
        <v>0</v>
      </c>
      <c r="G14" s="55">
        <f t="shared" si="2"/>
        <v>0</v>
      </c>
      <c r="H14" s="55">
        <f t="shared" si="2"/>
        <v>0</v>
      </c>
      <c r="I14" s="55">
        <f t="shared" si="2"/>
        <v>0</v>
      </c>
      <c r="J14" s="55">
        <f t="shared" si="2"/>
        <v>0</v>
      </c>
      <c r="K14" s="55">
        <f t="shared" si="2"/>
        <v>0</v>
      </c>
      <c r="L14" s="55">
        <f t="shared" si="2"/>
        <v>0</v>
      </c>
      <c r="M14" s="55">
        <f t="shared" si="2"/>
        <v>0</v>
      </c>
      <c r="N14" s="55">
        <f t="shared" si="2"/>
        <v>0</v>
      </c>
      <c r="O14" s="50"/>
      <c r="P14" s="32"/>
    </row>
    <row r="15" spans="1:16" s="39" customFormat="1" x14ac:dyDescent="0.4">
      <c r="A15" s="36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32"/>
    </row>
    <row r="16" spans="1:16" x14ac:dyDescent="0.4">
      <c r="A16" s="36" t="s">
        <v>140</v>
      </c>
      <c r="B16" s="58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60"/>
      <c r="P16" s="32"/>
    </row>
    <row r="17" spans="1:16" x14ac:dyDescent="0.4">
      <c r="A17" s="36" t="s">
        <v>8</v>
      </c>
      <c r="B17" s="43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5"/>
      <c r="P17" s="32"/>
    </row>
    <row r="18" spans="1:16" x14ac:dyDescent="0.4">
      <c r="A18" s="28" t="s">
        <v>9</v>
      </c>
      <c r="B18" s="29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1">
        <f t="shared" si="0"/>
        <v>0</v>
      </c>
      <c r="P18" s="32"/>
    </row>
    <row r="19" spans="1:16" x14ac:dyDescent="0.4">
      <c r="A19" s="28" t="s">
        <v>10</v>
      </c>
      <c r="B19" s="29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1">
        <f t="shared" si="0"/>
        <v>0</v>
      </c>
      <c r="P19" s="32"/>
    </row>
    <row r="20" spans="1:16" x14ac:dyDescent="0.4">
      <c r="A20" s="28" t="s">
        <v>15</v>
      </c>
      <c r="B20" s="29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1">
        <f t="shared" si="0"/>
        <v>0</v>
      </c>
      <c r="P20" s="32"/>
    </row>
    <row r="21" spans="1:16" x14ac:dyDescent="0.4">
      <c r="A21" s="28" t="s">
        <v>11</v>
      </c>
      <c r="B21" s="29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>
        <f t="shared" si="0"/>
        <v>0</v>
      </c>
      <c r="P21" s="32"/>
    </row>
    <row r="22" spans="1:16" x14ac:dyDescent="0.4">
      <c r="A22" s="28" t="s">
        <v>12</v>
      </c>
      <c r="B22" s="29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1">
        <f t="shared" si="0"/>
        <v>0</v>
      </c>
      <c r="P22" s="32"/>
    </row>
    <row r="23" spans="1:16" x14ac:dyDescent="0.4">
      <c r="A23" s="28" t="s">
        <v>13</v>
      </c>
      <c r="B23" s="29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1">
        <f t="shared" si="0"/>
        <v>0</v>
      </c>
      <c r="P23" s="32"/>
    </row>
    <row r="24" spans="1:16" x14ac:dyDescent="0.4">
      <c r="A24" s="28" t="s">
        <v>14</v>
      </c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1">
        <f t="shared" si="0"/>
        <v>0</v>
      </c>
      <c r="P24" s="32"/>
    </row>
    <row r="25" spans="1:16" x14ac:dyDescent="0.4">
      <c r="A25" s="28" t="s">
        <v>90</v>
      </c>
      <c r="B25" s="29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1">
        <f t="shared" si="0"/>
        <v>0</v>
      </c>
      <c r="P25" s="32"/>
    </row>
    <row r="26" spans="1:16" x14ac:dyDescent="0.4">
      <c r="A26" s="28" t="s">
        <v>21</v>
      </c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1">
        <f t="shared" si="0"/>
        <v>0</v>
      </c>
      <c r="P26" s="32"/>
    </row>
    <row r="27" spans="1:16" x14ac:dyDescent="0.4">
      <c r="A27" s="28" t="s">
        <v>22</v>
      </c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1">
        <f t="shared" si="0"/>
        <v>0</v>
      </c>
      <c r="P27" s="32"/>
    </row>
    <row r="28" spans="1:16" x14ac:dyDescent="0.4">
      <c r="A28" s="28" t="s">
        <v>23</v>
      </c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1">
        <f t="shared" si="0"/>
        <v>0</v>
      </c>
      <c r="P28" s="32"/>
    </row>
    <row r="29" spans="1:16" x14ac:dyDescent="0.4">
      <c r="A29" s="28" t="s">
        <v>16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5">
        <f t="shared" si="0"/>
        <v>0</v>
      </c>
      <c r="P29" s="32"/>
    </row>
    <row r="30" spans="1:16" s="39" customFormat="1" x14ac:dyDescent="0.4">
      <c r="A30" s="36" t="s">
        <v>75</v>
      </c>
      <c r="B30" s="37">
        <f t="shared" ref="B30:N30" si="3">SUM(B18:B29)</f>
        <v>0</v>
      </c>
      <c r="C30" s="38">
        <f t="shared" si="3"/>
        <v>0</v>
      </c>
      <c r="D30" s="38">
        <f t="shared" si="3"/>
        <v>0</v>
      </c>
      <c r="E30" s="38">
        <f t="shared" si="3"/>
        <v>0</v>
      </c>
      <c r="F30" s="38">
        <f t="shared" si="3"/>
        <v>0</v>
      </c>
      <c r="G30" s="38">
        <f t="shared" si="3"/>
        <v>0</v>
      </c>
      <c r="H30" s="38">
        <f t="shared" si="3"/>
        <v>0</v>
      </c>
      <c r="I30" s="38">
        <f t="shared" si="3"/>
        <v>0</v>
      </c>
      <c r="J30" s="38">
        <f t="shared" si="3"/>
        <v>0</v>
      </c>
      <c r="K30" s="38">
        <f t="shared" si="3"/>
        <v>0</v>
      </c>
      <c r="L30" s="38">
        <f t="shared" si="3"/>
        <v>0</v>
      </c>
      <c r="M30" s="38">
        <f t="shared" si="3"/>
        <v>0</v>
      </c>
      <c r="N30" s="38">
        <f t="shared" si="3"/>
        <v>0</v>
      </c>
      <c r="O30" s="31">
        <f t="shared" si="0"/>
        <v>0</v>
      </c>
      <c r="P30" s="32"/>
    </row>
    <row r="31" spans="1:16" x14ac:dyDescent="0.4">
      <c r="A31" s="28"/>
      <c r="B31" s="40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42"/>
      <c r="P31" s="32"/>
    </row>
    <row r="32" spans="1:16" x14ac:dyDescent="0.4">
      <c r="A32" s="36" t="s">
        <v>17</v>
      </c>
      <c r="B32" s="43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5"/>
      <c r="P32" s="32"/>
    </row>
    <row r="33" spans="1:16" x14ac:dyDescent="0.4">
      <c r="A33" s="28" t="s">
        <v>18</v>
      </c>
      <c r="B33" s="29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1">
        <f t="shared" si="0"/>
        <v>0</v>
      </c>
      <c r="P33" s="32"/>
    </row>
    <row r="34" spans="1:16" x14ac:dyDescent="0.4">
      <c r="A34" s="28" t="s">
        <v>141</v>
      </c>
      <c r="B34" s="29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1">
        <f t="shared" si="0"/>
        <v>0</v>
      </c>
      <c r="P34" s="32"/>
    </row>
    <row r="35" spans="1:16" x14ac:dyDescent="0.4">
      <c r="A35" s="28" t="s">
        <v>19</v>
      </c>
      <c r="B35" s="29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1">
        <f t="shared" si="0"/>
        <v>0</v>
      </c>
      <c r="P35" s="32"/>
    </row>
    <row r="36" spans="1:16" x14ac:dyDescent="0.4">
      <c r="A36" s="28" t="s">
        <v>20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5">
        <f t="shared" si="0"/>
        <v>0</v>
      </c>
      <c r="P36" s="32"/>
    </row>
    <row r="37" spans="1:16" s="39" customFormat="1" x14ac:dyDescent="0.4">
      <c r="A37" s="36" t="s">
        <v>25</v>
      </c>
      <c r="B37" s="37">
        <f t="shared" ref="B37:N37" si="4">SUM(B33:B36)</f>
        <v>0</v>
      </c>
      <c r="C37" s="38">
        <f t="shared" si="4"/>
        <v>0</v>
      </c>
      <c r="D37" s="38">
        <f t="shared" si="4"/>
        <v>0</v>
      </c>
      <c r="E37" s="38">
        <f t="shared" si="4"/>
        <v>0</v>
      </c>
      <c r="F37" s="38">
        <f t="shared" si="4"/>
        <v>0</v>
      </c>
      <c r="G37" s="38">
        <f t="shared" si="4"/>
        <v>0</v>
      </c>
      <c r="H37" s="38">
        <f t="shared" si="4"/>
        <v>0</v>
      </c>
      <c r="I37" s="38">
        <f t="shared" si="4"/>
        <v>0</v>
      </c>
      <c r="J37" s="38">
        <f t="shared" si="4"/>
        <v>0</v>
      </c>
      <c r="K37" s="38">
        <f t="shared" si="4"/>
        <v>0</v>
      </c>
      <c r="L37" s="38">
        <f t="shared" si="4"/>
        <v>0</v>
      </c>
      <c r="M37" s="38">
        <f t="shared" si="4"/>
        <v>0</v>
      </c>
      <c r="N37" s="38">
        <f t="shared" si="4"/>
        <v>0</v>
      </c>
      <c r="O37" s="31">
        <f t="shared" si="0"/>
        <v>0</v>
      </c>
      <c r="P37" s="32"/>
    </row>
    <row r="38" spans="1:16" s="39" customFormat="1" x14ac:dyDescent="0.4">
      <c r="A38" s="36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2"/>
      <c r="P38" s="32"/>
    </row>
    <row r="39" spans="1:16" x14ac:dyDescent="0.4">
      <c r="A39" s="36" t="s">
        <v>76</v>
      </c>
      <c r="B39" s="43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5"/>
      <c r="P39" s="32"/>
    </row>
    <row r="40" spans="1:16" x14ac:dyDescent="0.4">
      <c r="A40" s="28" t="s">
        <v>26</v>
      </c>
      <c r="B40" s="29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1">
        <f t="shared" si="0"/>
        <v>0</v>
      </c>
      <c r="P40" s="32"/>
    </row>
    <row r="41" spans="1:16" x14ac:dyDescent="0.4">
      <c r="A41" s="28" t="s">
        <v>27</v>
      </c>
      <c r="B41" s="29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1">
        <f t="shared" si="0"/>
        <v>0</v>
      </c>
      <c r="P41" s="32"/>
    </row>
    <row r="42" spans="1:16" x14ac:dyDescent="0.4">
      <c r="A42" s="28" t="s">
        <v>142</v>
      </c>
      <c r="B42" s="29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1">
        <f t="shared" si="0"/>
        <v>0</v>
      </c>
      <c r="P42" s="32"/>
    </row>
    <row r="43" spans="1:16" x14ac:dyDescent="0.4">
      <c r="A43" s="28" t="s">
        <v>143</v>
      </c>
      <c r="B43" s="29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1">
        <f t="shared" si="0"/>
        <v>0</v>
      </c>
      <c r="P43" s="32"/>
    </row>
    <row r="44" spans="1:16" x14ac:dyDescent="0.4">
      <c r="A44" s="28" t="s">
        <v>28</v>
      </c>
      <c r="B44" s="29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1">
        <f t="shared" si="0"/>
        <v>0</v>
      </c>
      <c r="P44" s="32"/>
    </row>
    <row r="45" spans="1:16" x14ac:dyDescent="0.4">
      <c r="A45" s="28" t="s">
        <v>29</v>
      </c>
      <c r="B45" s="29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1">
        <f t="shared" si="0"/>
        <v>0</v>
      </c>
      <c r="P45" s="32"/>
    </row>
    <row r="46" spans="1:16" x14ac:dyDescent="0.4">
      <c r="A46" s="28" t="s">
        <v>30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5">
        <f t="shared" si="0"/>
        <v>0</v>
      </c>
      <c r="P46" s="32"/>
    </row>
    <row r="47" spans="1:16" s="39" customFormat="1" x14ac:dyDescent="0.4">
      <c r="A47" s="36" t="s">
        <v>77</v>
      </c>
      <c r="B47" s="37">
        <f>SUM(B40:B46)</f>
        <v>0</v>
      </c>
      <c r="C47" s="38">
        <f t="shared" ref="C47:N47" si="5">SUM(C40:C46)</f>
        <v>0</v>
      </c>
      <c r="D47" s="38">
        <f t="shared" si="5"/>
        <v>0</v>
      </c>
      <c r="E47" s="38">
        <f t="shared" si="5"/>
        <v>0</v>
      </c>
      <c r="F47" s="38">
        <f t="shared" si="5"/>
        <v>0</v>
      </c>
      <c r="G47" s="38">
        <f t="shared" si="5"/>
        <v>0</v>
      </c>
      <c r="H47" s="38">
        <f t="shared" si="5"/>
        <v>0</v>
      </c>
      <c r="I47" s="38">
        <f t="shared" si="5"/>
        <v>0</v>
      </c>
      <c r="J47" s="38">
        <f t="shared" si="5"/>
        <v>0</v>
      </c>
      <c r="K47" s="38">
        <f t="shared" si="5"/>
        <v>0</v>
      </c>
      <c r="L47" s="38">
        <f t="shared" si="5"/>
        <v>0</v>
      </c>
      <c r="M47" s="38">
        <f t="shared" si="5"/>
        <v>0</v>
      </c>
      <c r="N47" s="38">
        <f t="shared" si="5"/>
        <v>0</v>
      </c>
      <c r="O47" s="31">
        <f t="shared" si="0"/>
        <v>0</v>
      </c>
      <c r="P47" s="32"/>
    </row>
    <row r="48" spans="1:16" s="39" customFormat="1" x14ac:dyDescent="0.4">
      <c r="A48" s="36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2"/>
      <c r="P48" s="32"/>
    </row>
    <row r="49" spans="1:16" x14ac:dyDescent="0.4">
      <c r="A49" s="36" t="s">
        <v>31</v>
      </c>
      <c r="B49" s="43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5"/>
      <c r="P49" s="32"/>
    </row>
    <row r="50" spans="1:16" x14ac:dyDescent="0.4">
      <c r="A50" s="28" t="s">
        <v>32</v>
      </c>
      <c r="B50" s="29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1">
        <f t="shared" si="0"/>
        <v>0</v>
      </c>
      <c r="P50" s="32"/>
    </row>
    <row r="51" spans="1:16" x14ac:dyDescent="0.4">
      <c r="A51" s="28" t="s">
        <v>33</v>
      </c>
      <c r="B51" s="29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1">
        <f t="shared" si="0"/>
        <v>0</v>
      </c>
      <c r="P51" s="32"/>
    </row>
    <row r="52" spans="1:16" x14ac:dyDescent="0.4">
      <c r="A52" s="28" t="s">
        <v>30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5">
        <f t="shared" si="0"/>
        <v>0</v>
      </c>
      <c r="P52" s="32"/>
    </row>
    <row r="53" spans="1:16" s="39" customFormat="1" x14ac:dyDescent="0.4">
      <c r="A53" s="36" t="s">
        <v>34</v>
      </c>
      <c r="B53" s="37">
        <f>SUM(B50:B52)</f>
        <v>0</v>
      </c>
      <c r="C53" s="38">
        <f t="shared" ref="C53:N53" si="6">SUM(C50:C52)</f>
        <v>0</v>
      </c>
      <c r="D53" s="38">
        <f t="shared" si="6"/>
        <v>0</v>
      </c>
      <c r="E53" s="38">
        <f t="shared" si="6"/>
        <v>0</v>
      </c>
      <c r="F53" s="38">
        <f t="shared" si="6"/>
        <v>0</v>
      </c>
      <c r="G53" s="38">
        <f t="shared" si="6"/>
        <v>0</v>
      </c>
      <c r="H53" s="38">
        <f t="shared" si="6"/>
        <v>0</v>
      </c>
      <c r="I53" s="38">
        <f t="shared" si="6"/>
        <v>0</v>
      </c>
      <c r="J53" s="38">
        <f t="shared" si="6"/>
        <v>0</v>
      </c>
      <c r="K53" s="38">
        <f t="shared" si="6"/>
        <v>0</v>
      </c>
      <c r="L53" s="38">
        <f t="shared" si="6"/>
        <v>0</v>
      </c>
      <c r="M53" s="38">
        <f t="shared" si="6"/>
        <v>0</v>
      </c>
      <c r="N53" s="38">
        <f t="shared" si="6"/>
        <v>0</v>
      </c>
      <c r="O53" s="31">
        <f t="shared" si="0"/>
        <v>0</v>
      </c>
      <c r="P53" s="32"/>
    </row>
    <row r="54" spans="1:16" s="39" customFormat="1" x14ac:dyDescent="0.4">
      <c r="A54" s="36"/>
      <c r="B54" s="40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2"/>
      <c r="P54" s="32"/>
    </row>
    <row r="55" spans="1:16" x14ac:dyDescent="0.4">
      <c r="A55" s="36" t="s">
        <v>35</v>
      </c>
      <c r="B55" s="43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5"/>
      <c r="P55" s="32"/>
    </row>
    <row r="56" spans="1:16" x14ac:dyDescent="0.4">
      <c r="A56" s="28" t="s">
        <v>36</v>
      </c>
      <c r="B56" s="29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1">
        <f t="shared" si="0"/>
        <v>0</v>
      </c>
      <c r="P56" s="32"/>
    </row>
    <row r="57" spans="1:16" x14ac:dyDescent="0.4">
      <c r="A57" s="28" t="s">
        <v>37</v>
      </c>
      <c r="B57" s="29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1">
        <f t="shared" si="0"/>
        <v>0</v>
      </c>
      <c r="P57" s="32"/>
    </row>
    <row r="58" spans="1:16" x14ac:dyDescent="0.4">
      <c r="A58" s="28" t="s">
        <v>38</v>
      </c>
      <c r="B58" s="29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1">
        <f t="shared" si="0"/>
        <v>0</v>
      </c>
      <c r="P58" s="32"/>
    </row>
    <row r="59" spans="1:16" x14ac:dyDescent="0.4">
      <c r="A59" s="28" t="s">
        <v>33</v>
      </c>
      <c r="B59" s="29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1">
        <f t="shared" si="0"/>
        <v>0</v>
      </c>
      <c r="P59" s="32"/>
    </row>
    <row r="60" spans="1:16" x14ac:dyDescent="0.4">
      <c r="A60" s="28" t="s">
        <v>39</v>
      </c>
      <c r="B60" s="29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1">
        <f t="shared" si="0"/>
        <v>0</v>
      </c>
      <c r="P60" s="32"/>
    </row>
    <row r="61" spans="1:16" x14ac:dyDescent="0.4">
      <c r="A61" s="28" t="s">
        <v>30</v>
      </c>
      <c r="B61" s="33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5">
        <f t="shared" si="0"/>
        <v>0</v>
      </c>
      <c r="P61" s="32"/>
    </row>
    <row r="62" spans="1:16" x14ac:dyDescent="0.4">
      <c r="A62" s="36" t="s">
        <v>40</v>
      </c>
      <c r="B62" s="37">
        <f>SUM(B56:B61)</f>
        <v>0</v>
      </c>
      <c r="C62" s="38">
        <f t="shared" ref="C62:N62" si="7">SUM(C56:C61)</f>
        <v>0</v>
      </c>
      <c r="D62" s="38">
        <f t="shared" si="7"/>
        <v>0</v>
      </c>
      <c r="E62" s="38">
        <f t="shared" si="7"/>
        <v>0</v>
      </c>
      <c r="F62" s="38">
        <f t="shared" si="7"/>
        <v>0</v>
      </c>
      <c r="G62" s="38">
        <f t="shared" si="7"/>
        <v>0</v>
      </c>
      <c r="H62" s="38">
        <f t="shared" si="7"/>
        <v>0</v>
      </c>
      <c r="I62" s="38">
        <f t="shared" si="7"/>
        <v>0</v>
      </c>
      <c r="J62" s="38">
        <f t="shared" si="7"/>
        <v>0</v>
      </c>
      <c r="K62" s="38">
        <f t="shared" si="7"/>
        <v>0</v>
      </c>
      <c r="L62" s="38">
        <f t="shared" si="7"/>
        <v>0</v>
      </c>
      <c r="M62" s="38">
        <f t="shared" si="7"/>
        <v>0</v>
      </c>
      <c r="N62" s="38">
        <f t="shared" si="7"/>
        <v>0</v>
      </c>
      <c r="O62" s="31">
        <f t="shared" si="0"/>
        <v>0</v>
      </c>
      <c r="P62" s="32"/>
    </row>
    <row r="63" spans="1:16" x14ac:dyDescent="0.4">
      <c r="A63" s="36"/>
      <c r="B63" s="62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1"/>
      <c r="O63" s="42"/>
      <c r="P63" s="32"/>
    </row>
    <row r="64" spans="1:16" s="39" customFormat="1" x14ac:dyDescent="0.4">
      <c r="A64" s="36" t="s">
        <v>78</v>
      </c>
      <c r="B64" s="43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45"/>
      <c r="P64" s="32"/>
    </row>
    <row r="65" spans="1:16" x14ac:dyDescent="0.4">
      <c r="A65" s="28" t="s">
        <v>41</v>
      </c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1">
        <f t="shared" si="0"/>
        <v>0</v>
      </c>
      <c r="P65" s="32"/>
    </row>
    <row r="66" spans="1:16" x14ac:dyDescent="0.4">
      <c r="A66" s="28" t="s">
        <v>42</v>
      </c>
      <c r="B66" s="29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1">
        <f t="shared" si="0"/>
        <v>0</v>
      </c>
      <c r="P66" s="32"/>
    </row>
    <row r="67" spans="1:16" x14ac:dyDescent="0.4">
      <c r="A67" s="28" t="s">
        <v>43</v>
      </c>
      <c r="B67" s="29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1">
        <f t="shared" si="0"/>
        <v>0</v>
      </c>
      <c r="P67" s="32"/>
    </row>
    <row r="68" spans="1:16" x14ac:dyDescent="0.4">
      <c r="A68" s="28" t="s">
        <v>44</v>
      </c>
      <c r="B68" s="29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1">
        <f t="shared" si="0"/>
        <v>0</v>
      </c>
      <c r="P68" s="32"/>
    </row>
    <row r="69" spans="1:16" x14ac:dyDescent="0.4">
      <c r="A69" s="28" t="s">
        <v>45</v>
      </c>
      <c r="B69" s="29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1">
        <f t="shared" si="0"/>
        <v>0</v>
      </c>
      <c r="P69" s="32"/>
    </row>
    <row r="70" spans="1:16" x14ac:dyDescent="0.4">
      <c r="A70" s="28" t="s">
        <v>30</v>
      </c>
      <c r="B70" s="33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5">
        <f t="shared" ref="O70:O98" si="8">SUM(C70:N70)</f>
        <v>0</v>
      </c>
      <c r="P70" s="32"/>
    </row>
    <row r="71" spans="1:16" x14ac:dyDescent="0.4">
      <c r="A71" s="36" t="s">
        <v>79</v>
      </c>
      <c r="B71" s="37">
        <f>SUM(B65:B70)</f>
        <v>0</v>
      </c>
      <c r="C71" s="38">
        <f t="shared" ref="C71:N71" si="9">SUM(C65:C70)</f>
        <v>0</v>
      </c>
      <c r="D71" s="38">
        <f t="shared" si="9"/>
        <v>0</v>
      </c>
      <c r="E71" s="38">
        <f t="shared" si="9"/>
        <v>0</v>
      </c>
      <c r="F71" s="38">
        <f t="shared" si="9"/>
        <v>0</v>
      </c>
      <c r="G71" s="38">
        <f t="shared" si="9"/>
        <v>0</v>
      </c>
      <c r="H71" s="38">
        <f t="shared" si="9"/>
        <v>0</v>
      </c>
      <c r="I71" s="38">
        <f t="shared" si="9"/>
        <v>0</v>
      </c>
      <c r="J71" s="38">
        <f t="shared" si="9"/>
        <v>0</v>
      </c>
      <c r="K71" s="38">
        <f t="shared" si="9"/>
        <v>0</v>
      </c>
      <c r="L71" s="38">
        <f t="shared" si="9"/>
        <v>0</v>
      </c>
      <c r="M71" s="38">
        <f t="shared" si="9"/>
        <v>0</v>
      </c>
      <c r="N71" s="38">
        <f t="shared" si="9"/>
        <v>0</v>
      </c>
      <c r="O71" s="31">
        <f t="shared" si="8"/>
        <v>0</v>
      </c>
      <c r="P71" s="32"/>
    </row>
    <row r="72" spans="1:16" x14ac:dyDescent="0.4">
      <c r="A72" s="36"/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2"/>
      <c r="P72" s="32"/>
    </row>
    <row r="73" spans="1:16" s="39" customFormat="1" x14ac:dyDescent="0.4">
      <c r="A73" s="36" t="s">
        <v>80</v>
      </c>
      <c r="B73" s="43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45"/>
      <c r="P73" s="32"/>
    </row>
    <row r="74" spans="1:16" x14ac:dyDescent="0.4">
      <c r="A74" s="28" t="s">
        <v>47</v>
      </c>
      <c r="B74" s="29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1">
        <f t="shared" si="8"/>
        <v>0</v>
      </c>
      <c r="P74" s="32"/>
    </row>
    <row r="75" spans="1:16" x14ac:dyDescent="0.4">
      <c r="A75" s="28" t="s">
        <v>48</v>
      </c>
      <c r="B75" s="29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1">
        <f t="shared" si="8"/>
        <v>0</v>
      </c>
      <c r="P75" s="32"/>
    </row>
    <row r="76" spans="1:16" x14ac:dyDescent="0.4">
      <c r="A76" s="28" t="s">
        <v>49</v>
      </c>
      <c r="B76" s="29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1">
        <f t="shared" si="8"/>
        <v>0</v>
      </c>
      <c r="P76" s="32"/>
    </row>
    <row r="77" spans="1:16" x14ac:dyDescent="0.4">
      <c r="A77" s="28" t="s">
        <v>50</v>
      </c>
      <c r="B77" s="29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1">
        <f t="shared" si="8"/>
        <v>0</v>
      </c>
      <c r="P77" s="32"/>
    </row>
    <row r="78" spans="1:16" x14ac:dyDescent="0.4">
      <c r="A78" s="28" t="s">
        <v>51</v>
      </c>
      <c r="B78" s="29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>
        <f t="shared" si="8"/>
        <v>0</v>
      </c>
      <c r="P78" s="32"/>
    </row>
    <row r="79" spans="1:16" x14ac:dyDescent="0.4">
      <c r="A79" s="28" t="s">
        <v>52</v>
      </c>
      <c r="B79" s="29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1">
        <f t="shared" si="8"/>
        <v>0</v>
      </c>
      <c r="P79" s="32"/>
    </row>
    <row r="80" spans="1:16" x14ac:dyDescent="0.4">
      <c r="A80" s="28" t="s">
        <v>53</v>
      </c>
      <c r="B80" s="33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5">
        <f t="shared" si="8"/>
        <v>0</v>
      </c>
      <c r="P80" s="32"/>
    </row>
    <row r="81" spans="1:16" x14ac:dyDescent="0.4">
      <c r="A81" s="36" t="s">
        <v>81</v>
      </c>
      <c r="B81" s="37">
        <f>SUM(B74:B80)</f>
        <v>0</v>
      </c>
      <c r="C81" s="38">
        <f t="shared" ref="C81:N81" si="10">SUM(C74:C80)</f>
        <v>0</v>
      </c>
      <c r="D81" s="38">
        <f t="shared" si="10"/>
        <v>0</v>
      </c>
      <c r="E81" s="38">
        <f t="shared" si="10"/>
        <v>0</v>
      </c>
      <c r="F81" s="38">
        <f t="shared" si="10"/>
        <v>0</v>
      </c>
      <c r="G81" s="38">
        <f t="shared" si="10"/>
        <v>0</v>
      </c>
      <c r="H81" s="38">
        <f t="shared" si="10"/>
        <v>0</v>
      </c>
      <c r="I81" s="38">
        <f t="shared" si="10"/>
        <v>0</v>
      </c>
      <c r="J81" s="38">
        <f t="shared" si="10"/>
        <v>0</v>
      </c>
      <c r="K81" s="38">
        <f t="shared" si="10"/>
        <v>0</v>
      </c>
      <c r="L81" s="38">
        <f t="shared" si="10"/>
        <v>0</v>
      </c>
      <c r="M81" s="38">
        <f t="shared" si="10"/>
        <v>0</v>
      </c>
      <c r="N81" s="38">
        <f t="shared" si="10"/>
        <v>0</v>
      </c>
      <c r="O81" s="31">
        <f t="shared" si="8"/>
        <v>0</v>
      </c>
      <c r="P81" s="32"/>
    </row>
    <row r="82" spans="1:16" x14ac:dyDescent="0.4">
      <c r="A82" s="36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2"/>
      <c r="P82" s="32"/>
    </row>
    <row r="83" spans="1:16" s="39" customFormat="1" x14ac:dyDescent="0.4">
      <c r="A83" s="36" t="s">
        <v>82</v>
      </c>
      <c r="B83" s="43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5"/>
      <c r="P83" s="32"/>
    </row>
    <row r="84" spans="1:16" x14ac:dyDescent="0.4">
      <c r="A84" s="66" t="s">
        <v>55</v>
      </c>
      <c r="B84" s="29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67">
        <f t="shared" si="8"/>
        <v>0</v>
      </c>
      <c r="P84" s="68"/>
    </row>
    <row r="85" spans="1:16" x14ac:dyDescent="0.4">
      <c r="A85" s="66" t="s">
        <v>24</v>
      </c>
      <c r="B85" s="29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67">
        <f t="shared" si="8"/>
        <v>0</v>
      </c>
      <c r="P85" s="68"/>
    </row>
    <row r="86" spans="1:16" x14ac:dyDescent="0.4">
      <c r="A86" s="66" t="s">
        <v>56</v>
      </c>
      <c r="B86" s="29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67">
        <f t="shared" si="8"/>
        <v>0</v>
      </c>
      <c r="P86" s="68"/>
    </row>
    <row r="87" spans="1:16" x14ac:dyDescent="0.4">
      <c r="A87" s="66" t="s">
        <v>57</v>
      </c>
      <c r="B87" s="29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67">
        <f t="shared" si="8"/>
        <v>0</v>
      </c>
      <c r="P87" s="68"/>
    </row>
    <row r="88" spans="1:16" x14ac:dyDescent="0.4">
      <c r="A88" s="66" t="s">
        <v>58</v>
      </c>
      <c r="B88" s="29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67">
        <f t="shared" si="8"/>
        <v>0</v>
      </c>
      <c r="P88" s="68"/>
    </row>
    <row r="89" spans="1:16" x14ac:dyDescent="0.4">
      <c r="A89" s="66" t="s">
        <v>30</v>
      </c>
      <c r="B89" s="29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67">
        <f t="shared" si="8"/>
        <v>0</v>
      </c>
      <c r="P89" s="68"/>
    </row>
    <row r="90" spans="1:16" x14ac:dyDescent="0.4">
      <c r="A90" s="69" t="s">
        <v>83</v>
      </c>
      <c r="B90" s="70">
        <f>SUM(B84:B89)</f>
        <v>0</v>
      </c>
      <c r="C90" s="38">
        <f t="shared" ref="C90:N90" si="11">SUM(C84:C89)</f>
        <v>0</v>
      </c>
      <c r="D90" s="38">
        <f t="shared" si="11"/>
        <v>0</v>
      </c>
      <c r="E90" s="38">
        <f t="shared" si="11"/>
        <v>0</v>
      </c>
      <c r="F90" s="38">
        <f t="shared" si="11"/>
        <v>0</v>
      </c>
      <c r="G90" s="38">
        <f t="shared" si="11"/>
        <v>0</v>
      </c>
      <c r="H90" s="38">
        <f t="shared" si="11"/>
        <v>0</v>
      </c>
      <c r="I90" s="38">
        <f t="shared" si="11"/>
        <v>0</v>
      </c>
      <c r="J90" s="38">
        <f t="shared" si="11"/>
        <v>0</v>
      </c>
      <c r="K90" s="38">
        <f t="shared" si="11"/>
        <v>0</v>
      </c>
      <c r="L90" s="38">
        <f t="shared" si="11"/>
        <v>0</v>
      </c>
      <c r="M90" s="38">
        <f t="shared" si="11"/>
        <v>0</v>
      </c>
      <c r="N90" s="38">
        <f t="shared" si="11"/>
        <v>0</v>
      </c>
      <c r="O90" s="71">
        <f t="shared" si="8"/>
        <v>0</v>
      </c>
      <c r="P90" s="68"/>
    </row>
    <row r="91" spans="1:16" x14ac:dyDescent="0.4">
      <c r="A91" s="66"/>
      <c r="B91" s="72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4"/>
      <c r="P91" s="68"/>
    </row>
    <row r="92" spans="1:16" x14ac:dyDescent="0.4">
      <c r="A92" s="69" t="s">
        <v>84</v>
      </c>
      <c r="B92" s="70">
        <f>+B30+B37+B47+B62+B71+B81+B90</f>
        <v>0</v>
      </c>
      <c r="C92" s="38">
        <f t="shared" ref="C92:N92" si="12">+C30+C37+C47+C62+C71+C81+C90</f>
        <v>0</v>
      </c>
      <c r="D92" s="38">
        <f t="shared" si="12"/>
        <v>0</v>
      </c>
      <c r="E92" s="38">
        <f t="shared" si="12"/>
        <v>0</v>
      </c>
      <c r="F92" s="38">
        <f t="shared" si="12"/>
        <v>0</v>
      </c>
      <c r="G92" s="38">
        <f t="shared" si="12"/>
        <v>0</v>
      </c>
      <c r="H92" s="38">
        <f t="shared" si="12"/>
        <v>0</v>
      </c>
      <c r="I92" s="38">
        <f t="shared" si="12"/>
        <v>0</v>
      </c>
      <c r="J92" s="38">
        <f t="shared" si="12"/>
        <v>0</v>
      </c>
      <c r="K92" s="38">
        <f t="shared" si="12"/>
        <v>0</v>
      </c>
      <c r="L92" s="38">
        <f t="shared" si="12"/>
        <v>0</v>
      </c>
      <c r="M92" s="38">
        <f t="shared" si="12"/>
        <v>0</v>
      </c>
      <c r="N92" s="38">
        <f t="shared" si="12"/>
        <v>0</v>
      </c>
      <c r="O92" s="67">
        <f>SUM(C92:N92)</f>
        <v>0</v>
      </c>
      <c r="P92" s="68"/>
    </row>
    <row r="93" spans="1:16" x14ac:dyDescent="0.4">
      <c r="A93" s="69"/>
      <c r="B93" s="37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4"/>
      <c r="P93" s="68"/>
    </row>
    <row r="94" spans="1:16" ht="12.75" customHeight="1" x14ac:dyDescent="0.4">
      <c r="A94" s="69" t="s">
        <v>85</v>
      </c>
      <c r="B94" s="70">
        <f>+B53</f>
        <v>0</v>
      </c>
      <c r="C94" s="38">
        <f>+C53</f>
        <v>0</v>
      </c>
      <c r="D94" s="38">
        <f t="shared" ref="D94:N94" si="13">+D53</f>
        <v>0</v>
      </c>
      <c r="E94" s="38">
        <f t="shared" si="13"/>
        <v>0</v>
      </c>
      <c r="F94" s="38">
        <f t="shared" si="13"/>
        <v>0</v>
      </c>
      <c r="G94" s="38">
        <f t="shared" si="13"/>
        <v>0</v>
      </c>
      <c r="H94" s="38">
        <f t="shared" si="13"/>
        <v>0</v>
      </c>
      <c r="I94" s="38">
        <f t="shared" si="13"/>
        <v>0</v>
      </c>
      <c r="J94" s="38">
        <f t="shared" si="13"/>
        <v>0</v>
      </c>
      <c r="K94" s="38">
        <f t="shared" si="13"/>
        <v>0</v>
      </c>
      <c r="L94" s="38">
        <f t="shared" si="13"/>
        <v>0</v>
      </c>
      <c r="M94" s="38">
        <f t="shared" si="13"/>
        <v>0</v>
      </c>
      <c r="N94" s="38">
        <f t="shared" si="13"/>
        <v>0</v>
      </c>
      <c r="O94" s="67">
        <f t="shared" si="8"/>
        <v>0</v>
      </c>
      <c r="P94" s="68"/>
    </row>
    <row r="95" spans="1:16" ht="12.75" customHeight="1" x14ac:dyDescent="0.4">
      <c r="A95" s="69"/>
      <c r="B95" s="37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4"/>
      <c r="P95" s="68"/>
    </row>
    <row r="96" spans="1:16" x14ac:dyDescent="0.4">
      <c r="A96" s="69" t="s">
        <v>86</v>
      </c>
      <c r="B96" s="70">
        <f>+B92+B94</f>
        <v>0</v>
      </c>
      <c r="C96" s="38">
        <f>+C92+C94</f>
        <v>0</v>
      </c>
      <c r="D96" s="38">
        <f t="shared" ref="D96:N96" si="14">+D92+D94</f>
        <v>0</v>
      </c>
      <c r="E96" s="38">
        <f t="shared" si="14"/>
        <v>0</v>
      </c>
      <c r="F96" s="38">
        <f t="shared" si="14"/>
        <v>0</v>
      </c>
      <c r="G96" s="38">
        <f t="shared" si="14"/>
        <v>0</v>
      </c>
      <c r="H96" s="38">
        <f t="shared" si="14"/>
        <v>0</v>
      </c>
      <c r="I96" s="38">
        <f t="shared" si="14"/>
        <v>0</v>
      </c>
      <c r="J96" s="38">
        <f t="shared" si="14"/>
        <v>0</v>
      </c>
      <c r="K96" s="38">
        <f t="shared" si="14"/>
        <v>0</v>
      </c>
      <c r="L96" s="38">
        <f t="shared" si="14"/>
        <v>0</v>
      </c>
      <c r="M96" s="38">
        <f t="shared" si="14"/>
        <v>0</v>
      </c>
      <c r="N96" s="38">
        <f t="shared" si="14"/>
        <v>0</v>
      </c>
      <c r="O96" s="67">
        <f t="shared" si="8"/>
        <v>0</v>
      </c>
      <c r="P96" s="68"/>
    </row>
    <row r="97" spans="1:16" x14ac:dyDescent="0.4">
      <c r="A97" s="66"/>
      <c r="B97" s="76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73"/>
      <c r="O97" s="74"/>
      <c r="P97" s="68"/>
    </row>
    <row r="98" spans="1:16" ht="15.5" thickBot="1" x14ac:dyDescent="0.45">
      <c r="A98" s="77" t="s">
        <v>87</v>
      </c>
      <c r="B98" s="78">
        <f t="shared" ref="B98:N98" si="15">B96-B7</f>
        <v>0</v>
      </c>
      <c r="C98" s="79">
        <f t="shared" si="15"/>
        <v>0</v>
      </c>
      <c r="D98" s="79">
        <f t="shared" si="15"/>
        <v>0</v>
      </c>
      <c r="E98" s="79">
        <f t="shared" si="15"/>
        <v>0</v>
      </c>
      <c r="F98" s="79">
        <f t="shared" si="15"/>
        <v>0</v>
      </c>
      <c r="G98" s="79">
        <f t="shared" si="15"/>
        <v>0</v>
      </c>
      <c r="H98" s="79">
        <f t="shared" si="15"/>
        <v>0</v>
      </c>
      <c r="I98" s="79">
        <f t="shared" si="15"/>
        <v>0</v>
      </c>
      <c r="J98" s="79">
        <f t="shared" si="15"/>
        <v>0</v>
      </c>
      <c r="K98" s="79">
        <f t="shared" si="15"/>
        <v>0</v>
      </c>
      <c r="L98" s="79">
        <f t="shared" si="15"/>
        <v>0</v>
      </c>
      <c r="M98" s="79">
        <f t="shared" si="15"/>
        <v>0</v>
      </c>
      <c r="N98" s="80">
        <f t="shared" si="15"/>
        <v>0</v>
      </c>
      <c r="O98" s="81">
        <f t="shared" si="8"/>
        <v>0</v>
      </c>
      <c r="P98" s="82"/>
    </row>
    <row r="99" spans="1:16" x14ac:dyDescent="0.4">
      <c r="A99" s="10"/>
      <c r="B99" s="12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2"/>
      <c r="P99" s="10"/>
    </row>
    <row r="100" spans="1:16" x14ac:dyDescent="0.4">
      <c r="A100" s="10"/>
      <c r="B100" s="12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2"/>
      <c r="P100" s="10"/>
    </row>
    <row r="101" spans="1:16" x14ac:dyDescent="0.4">
      <c r="A101" s="10"/>
      <c r="B101" s="12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2"/>
      <c r="P101" s="10"/>
    </row>
    <row r="102" spans="1:16" x14ac:dyDescent="0.4">
      <c r="A102" s="10"/>
      <c r="B102" s="12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2"/>
      <c r="P102" s="10"/>
    </row>
  </sheetData>
  <phoneticPr fontId="0" type="noConversion"/>
  <pageMargins left="0.4" right="0.38" top="0.62" bottom="0.52" header="0.5" footer="0.25"/>
  <pageSetup scale="4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1"/>
  <sheetViews>
    <sheetView workbookViewId="0">
      <pane ySplit="2" topLeftCell="A57" activePane="bottomLeft" state="frozen"/>
      <selection pane="bottomLeft" activeCell="D18" sqref="D18"/>
    </sheetView>
  </sheetViews>
  <sheetFormatPr defaultRowHeight="15" x14ac:dyDescent="0.4"/>
  <cols>
    <col min="1" max="1" width="47.90625" style="18" customWidth="1"/>
    <col min="2" max="2" width="13.36328125" style="18" customWidth="1"/>
    <col min="3" max="3" width="13.08984375" style="18" customWidth="1"/>
    <col min="4" max="4" width="12.6328125" style="92" customWidth="1"/>
    <col min="5" max="5" width="14.54296875" style="92" customWidth="1"/>
    <col min="6" max="6" width="54.08984375" style="18" customWidth="1"/>
    <col min="7" max="7" width="0" style="18" hidden="1" customWidth="1"/>
    <col min="8" max="8" width="11.36328125" style="18" hidden="1" customWidth="1"/>
    <col min="9" max="16384" width="8.7265625" style="18"/>
  </cols>
  <sheetData>
    <row r="1" spans="1:11" ht="30" customHeight="1" thickBot="1" x14ac:dyDescent="0.45">
      <c r="A1" s="83" t="s">
        <v>89</v>
      </c>
      <c r="B1" s="17" t="s">
        <v>88</v>
      </c>
      <c r="C1" s="17" t="s">
        <v>108</v>
      </c>
      <c r="D1" s="84" t="s">
        <v>109</v>
      </c>
      <c r="E1" s="84" t="s">
        <v>105</v>
      </c>
      <c r="F1" s="85" t="s">
        <v>92</v>
      </c>
      <c r="I1" s="10"/>
      <c r="J1" s="10"/>
      <c r="K1" s="10"/>
    </row>
    <row r="2" spans="1:11" ht="15.75" customHeight="1" thickBot="1" x14ac:dyDescent="0.55000000000000004">
      <c r="A2" s="87" t="s">
        <v>111</v>
      </c>
      <c r="B2" s="88"/>
      <c r="C2" s="88" t="s">
        <v>93</v>
      </c>
      <c r="D2" s="89"/>
      <c r="E2" s="89"/>
      <c r="F2" s="90"/>
      <c r="I2" s="10"/>
      <c r="J2" s="10"/>
      <c r="K2" s="10"/>
    </row>
    <row r="3" spans="1:11" x14ac:dyDescent="0.4">
      <c r="A3" s="23" t="s">
        <v>61</v>
      </c>
      <c r="B3" s="125"/>
      <c r="C3" s="126"/>
      <c r="D3" s="127"/>
      <c r="E3" s="127"/>
      <c r="F3" s="27"/>
      <c r="G3" s="86"/>
      <c r="H3" s="86"/>
      <c r="I3" s="10"/>
      <c r="J3" s="10"/>
      <c r="K3" s="10"/>
    </row>
    <row r="4" spans="1:11" x14ac:dyDescent="0.4">
      <c r="A4" s="28" t="s">
        <v>59</v>
      </c>
      <c r="B4" s="97">
        <f>'2. Monthly Worksheet'!B4</f>
        <v>0</v>
      </c>
      <c r="C4" s="97">
        <f>'2. Monthly Worksheet'!O4</f>
        <v>0</v>
      </c>
      <c r="D4" s="98">
        <f>IF(G4=0,G4,(C4/$C$95))</f>
        <v>0</v>
      </c>
      <c r="E4" s="99">
        <f>IF(H4=0,0,((C4-B4)/B4))</f>
        <v>0</v>
      </c>
      <c r="F4" s="32"/>
      <c r="G4" s="91">
        <f>$C$95</f>
        <v>0</v>
      </c>
      <c r="H4" s="91">
        <f>B4</f>
        <v>0</v>
      </c>
      <c r="I4" s="10"/>
      <c r="J4" s="10"/>
      <c r="K4" s="10"/>
    </row>
    <row r="5" spans="1:11" x14ac:dyDescent="0.4">
      <c r="A5" s="28" t="s">
        <v>60</v>
      </c>
      <c r="B5" s="97">
        <f>'2. Monthly Worksheet'!B5</f>
        <v>0</v>
      </c>
      <c r="C5" s="97">
        <f>'2. Monthly Worksheet'!O5</f>
        <v>0</v>
      </c>
      <c r="D5" s="98">
        <f>IF(G5=0,G5,(C5/$C$95))</f>
        <v>0</v>
      </c>
      <c r="E5" s="99">
        <f t="shared" ref="E5:E20" si="0">IF(H5=0,0,((C5-B5)/B5))</f>
        <v>0</v>
      </c>
      <c r="F5" s="32"/>
      <c r="G5" s="91">
        <f t="shared" ref="G5:G69" si="1">$C$95</f>
        <v>0</v>
      </c>
      <c r="H5" s="91">
        <f t="shared" ref="H5:H69" si="2">B5</f>
        <v>0</v>
      </c>
      <c r="I5" s="10"/>
      <c r="J5" s="10"/>
      <c r="K5" s="10"/>
    </row>
    <row r="6" spans="1:11" x14ac:dyDescent="0.4">
      <c r="A6" s="28" t="s">
        <v>30</v>
      </c>
      <c r="B6" s="100">
        <f>'2. Monthly Worksheet'!B6</f>
        <v>0</v>
      </c>
      <c r="C6" s="100">
        <f>'2. Monthly Worksheet'!O6</f>
        <v>0</v>
      </c>
      <c r="D6" s="101">
        <f>IF(G6=0,G6,(C6/$C$95))</f>
        <v>0</v>
      </c>
      <c r="E6" s="102">
        <f t="shared" si="0"/>
        <v>0</v>
      </c>
      <c r="F6" s="32"/>
      <c r="G6" s="91">
        <f t="shared" si="1"/>
        <v>0</v>
      </c>
      <c r="H6" s="91">
        <f t="shared" si="2"/>
        <v>0</v>
      </c>
      <c r="I6" s="10"/>
      <c r="J6" s="10"/>
      <c r="K6" s="10"/>
    </row>
    <row r="7" spans="1:11" s="39" customFormat="1" x14ac:dyDescent="0.4">
      <c r="A7" s="36" t="s">
        <v>91</v>
      </c>
      <c r="B7" s="103">
        <f>SUM(B4:B6)</f>
        <v>0</v>
      </c>
      <c r="C7" s="104">
        <f>SUM(C4:C6)</f>
        <v>0</v>
      </c>
      <c r="D7" s="108">
        <f>IF(G7=0,G7,(C7/$C$95))</f>
        <v>0</v>
      </c>
      <c r="E7" s="109">
        <f t="shared" si="0"/>
        <v>0</v>
      </c>
      <c r="F7" s="32"/>
      <c r="G7" s="91">
        <f t="shared" si="1"/>
        <v>0</v>
      </c>
      <c r="H7" s="91">
        <f t="shared" si="2"/>
        <v>0</v>
      </c>
      <c r="I7" s="12"/>
      <c r="J7" s="12"/>
      <c r="K7" s="12"/>
    </row>
    <row r="8" spans="1:11" s="39" customFormat="1" x14ac:dyDescent="0.4">
      <c r="A8" s="36"/>
      <c r="B8" s="41"/>
      <c r="C8" s="93"/>
      <c r="D8" s="94"/>
      <c r="E8" s="94"/>
      <c r="F8" s="32"/>
      <c r="G8" s="91">
        <f t="shared" si="1"/>
        <v>0</v>
      </c>
      <c r="H8" s="91">
        <f t="shared" si="2"/>
        <v>0</v>
      </c>
      <c r="I8" s="12"/>
      <c r="J8" s="12"/>
      <c r="K8" s="12"/>
    </row>
    <row r="9" spans="1:11" x14ac:dyDescent="0.4">
      <c r="A9" s="36" t="s">
        <v>2</v>
      </c>
      <c r="B9" s="59"/>
      <c r="C9" s="118"/>
      <c r="D9" s="119"/>
      <c r="E9" s="119"/>
      <c r="F9" s="32"/>
      <c r="G9" s="91">
        <f t="shared" si="1"/>
        <v>0</v>
      </c>
      <c r="H9" s="91">
        <f t="shared" si="2"/>
        <v>0</v>
      </c>
      <c r="I9" s="10"/>
      <c r="J9" s="10"/>
      <c r="K9" s="10"/>
    </row>
    <row r="10" spans="1:11" x14ac:dyDescent="0.4">
      <c r="A10" s="36" t="s">
        <v>3</v>
      </c>
      <c r="B10" s="128"/>
      <c r="C10" s="129"/>
      <c r="D10" s="96"/>
      <c r="E10" s="96"/>
      <c r="F10" s="32"/>
      <c r="G10" s="91">
        <f t="shared" si="1"/>
        <v>0</v>
      </c>
      <c r="H10" s="91">
        <f t="shared" si="2"/>
        <v>0</v>
      </c>
      <c r="I10" s="10"/>
      <c r="J10" s="10"/>
      <c r="K10" s="10"/>
    </row>
    <row r="11" spans="1:11" x14ac:dyDescent="0.4">
      <c r="A11" s="28" t="s">
        <v>4</v>
      </c>
      <c r="B11" s="49"/>
      <c r="C11" s="130"/>
      <c r="D11" s="98"/>
      <c r="E11" s="99">
        <f t="shared" si="0"/>
        <v>0</v>
      </c>
      <c r="F11" s="32"/>
      <c r="G11" s="91">
        <f t="shared" si="1"/>
        <v>0</v>
      </c>
      <c r="H11" s="91">
        <f t="shared" si="2"/>
        <v>0</v>
      </c>
      <c r="I11" s="10"/>
      <c r="J11" s="10"/>
      <c r="K11" s="10"/>
    </row>
    <row r="12" spans="1:11" x14ac:dyDescent="0.4">
      <c r="A12" s="28" t="s">
        <v>5</v>
      </c>
      <c r="B12" s="49"/>
      <c r="C12" s="130"/>
      <c r="D12" s="98"/>
      <c r="E12" s="99">
        <f t="shared" si="0"/>
        <v>0</v>
      </c>
      <c r="F12" s="32"/>
      <c r="G12" s="91">
        <f t="shared" si="1"/>
        <v>0</v>
      </c>
      <c r="H12" s="91">
        <f t="shared" si="2"/>
        <v>0</v>
      </c>
      <c r="I12" s="10"/>
      <c r="J12" s="10"/>
      <c r="K12" s="10"/>
    </row>
    <row r="13" spans="1:11" x14ac:dyDescent="0.4">
      <c r="A13" s="28" t="s">
        <v>6</v>
      </c>
      <c r="B13" s="52"/>
      <c r="C13" s="131"/>
      <c r="D13" s="101"/>
      <c r="E13" s="102">
        <f t="shared" si="0"/>
        <v>0</v>
      </c>
      <c r="F13" s="32"/>
      <c r="G13" s="91">
        <f t="shared" si="1"/>
        <v>0</v>
      </c>
      <c r="H13" s="91">
        <f t="shared" si="2"/>
        <v>0</v>
      </c>
      <c r="I13" s="10"/>
      <c r="J13" s="10"/>
      <c r="K13" s="10"/>
    </row>
    <row r="14" spans="1:11" s="39" customFormat="1" x14ac:dyDescent="0.4">
      <c r="A14" s="36" t="s">
        <v>7</v>
      </c>
      <c r="B14" s="55">
        <f>SUM(B11:B13)</f>
        <v>0</v>
      </c>
      <c r="C14" s="132">
        <f>SUM(C11:C13)</f>
        <v>0</v>
      </c>
      <c r="D14" s="108"/>
      <c r="E14" s="109">
        <f t="shared" si="0"/>
        <v>0</v>
      </c>
      <c r="F14" s="32"/>
      <c r="G14" s="91">
        <f t="shared" si="1"/>
        <v>0</v>
      </c>
      <c r="H14" s="91">
        <f t="shared" si="2"/>
        <v>0</v>
      </c>
      <c r="I14" s="12"/>
      <c r="J14" s="12"/>
      <c r="K14" s="12"/>
    </row>
    <row r="15" spans="1:11" s="39" customFormat="1" x14ac:dyDescent="0.4">
      <c r="A15" s="36"/>
      <c r="B15" s="57"/>
      <c r="C15" s="133"/>
      <c r="D15" s="134"/>
      <c r="E15" s="134"/>
      <c r="F15" s="32"/>
      <c r="G15" s="91"/>
      <c r="H15" s="91"/>
      <c r="I15" s="12"/>
      <c r="J15" s="12"/>
      <c r="K15" s="12"/>
    </row>
    <row r="16" spans="1:11" x14ac:dyDescent="0.4">
      <c r="A16" s="36" t="s">
        <v>140</v>
      </c>
      <c r="B16" s="59"/>
      <c r="C16" s="118"/>
      <c r="D16" s="119"/>
      <c r="E16" s="119"/>
      <c r="F16" s="32"/>
      <c r="G16" s="91">
        <f t="shared" si="1"/>
        <v>0</v>
      </c>
      <c r="H16" s="91">
        <f t="shared" si="2"/>
        <v>0</v>
      </c>
      <c r="I16" s="10"/>
      <c r="J16" s="10"/>
      <c r="K16" s="10"/>
    </row>
    <row r="17" spans="1:11" x14ac:dyDescent="0.4">
      <c r="A17" s="36" t="s">
        <v>8</v>
      </c>
      <c r="B17" s="44"/>
      <c r="C17" s="95"/>
      <c r="D17" s="96"/>
      <c r="E17" s="96"/>
      <c r="F17" s="32"/>
      <c r="G17" s="91">
        <f t="shared" si="1"/>
        <v>0</v>
      </c>
      <c r="H17" s="91">
        <f t="shared" si="2"/>
        <v>0</v>
      </c>
      <c r="I17" s="10"/>
      <c r="J17" s="10"/>
      <c r="K17" s="10"/>
    </row>
    <row r="18" spans="1:11" x14ac:dyDescent="0.4">
      <c r="A18" s="28" t="s">
        <v>9</v>
      </c>
      <c r="B18" s="97">
        <f>'2. Monthly Worksheet'!B18</f>
        <v>0</v>
      </c>
      <c r="C18" s="97">
        <f>'2. Monthly Worksheet'!O18</f>
        <v>0</v>
      </c>
      <c r="D18" s="98">
        <f>IF(G18=0,G18,(C18/$C$95))</f>
        <v>0</v>
      </c>
      <c r="E18" s="99">
        <f t="shared" si="0"/>
        <v>0</v>
      </c>
      <c r="F18" s="32"/>
      <c r="G18" s="91">
        <f t="shared" si="1"/>
        <v>0</v>
      </c>
      <c r="H18" s="91">
        <f t="shared" si="2"/>
        <v>0</v>
      </c>
      <c r="I18" s="10"/>
      <c r="J18" s="10"/>
      <c r="K18" s="10"/>
    </row>
    <row r="19" spans="1:11" x14ac:dyDescent="0.4">
      <c r="A19" s="28" t="s">
        <v>10</v>
      </c>
      <c r="B19" s="97">
        <f>'2. Monthly Worksheet'!B19</f>
        <v>0</v>
      </c>
      <c r="C19" s="97">
        <f>'2. Monthly Worksheet'!O19</f>
        <v>0</v>
      </c>
      <c r="D19" s="98">
        <f>IF(G19=0,G19,(C19/$C$95))</f>
        <v>0</v>
      </c>
      <c r="E19" s="99">
        <f t="shared" si="0"/>
        <v>0</v>
      </c>
      <c r="F19" s="32"/>
      <c r="G19" s="91">
        <f t="shared" si="1"/>
        <v>0</v>
      </c>
      <c r="H19" s="91">
        <f t="shared" si="2"/>
        <v>0</v>
      </c>
      <c r="I19" s="10"/>
      <c r="J19" s="10"/>
      <c r="K19" s="10"/>
    </row>
    <row r="20" spans="1:11" x14ac:dyDescent="0.4">
      <c r="A20" s="28" t="s">
        <v>15</v>
      </c>
      <c r="B20" s="97">
        <f>'2. Monthly Worksheet'!B20</f>
        <v>0</v>
      </c>
      <c r="C20" s="97">
        <f>'2. Monthly Worksheet'!O20</f>
        <v>0</v>
      </c>
      <c r="D20" s="98">
        <f>IF(G20=0,G20,(C20/$C$95))</f>
        <v>0</v>
      </c>
      <c r="E20" s="99">
        <f t="shared" si="0"/>
        <v>0</v>
      </c>
      <c r="F20" s="32"/>
      <c r="G20" s="91">
        <f t="shared" si="1"/>
        <v>0</v>
      </c>
      <c r="H20" s="91">
        <f t="shared" si="2"/>
        <v>0</v>
      </c>
      <c r="I20" s="10"/>
      <c r="J20" s="10"/>
      <c r="K20" s="10"/>
    </row>
    <row r="21" spans="1:11" x14ac:dyDescent="0.4">
      <c r="A21" s="28" t="s">
        <v>11</v>
      </c>
      <c r="B21" s="97">
        <f>'2. Monthly Worksheet'!B21</f>
        <v>0</v>
      </c>
      <c r="C21" s="97">
        <f>'2. Monthly Worksheet'!O21</f>
        <v>0</v>
      </c>
      <c r="D21" s="98">
        <f t="shared" ref="D21:D84" si="3">IF(G21=0,G21,(C21/$C$95))</f>
        <v>0</v>
      </c>
      <c r="E21" s="99">
        <f t="shared" ref="E21:E84" si="4">IF(H21=0,0,((C21-B21)/B21))</f>
        <v>0</v>
      </c>
      <c r="F21" s="32"/>
      <c r="G21" s="91">
        <f t="shared" si="1"/>
        <v>0</v>
      </c>
      <c r="H21" s="91">
        <f t="shared" si="2"/>
        <v>0</v>
      </c>
      <c r="I21" s="10"/>
      <c r="J21" s="10"/>
      <c r="K21" s="10"/>
    </row>
    <row r="22" spans="1:11" x14ac:dyDescent="0.4">
      <c r="A22" s="28" t="s">
        <v>12</v>
      </c>
      <c r="B22" s="97">
        <f>'2. Monthly Worksheet'!B22</f>
        <v>0</v>
      </c>
      <c r="C22" s="97">
        <f>'2. Monthly Worksheet'!O22</f>
        <v>0</v>
      </c>
      <c r="D22" s="98">
        <f t="shared" si="3"/>
        <v>0</v>
      </c>
      <c r="E22" s="99">
        <f t="shared" si="4"/>
        <v>0</v>
      </c>
      <c r="F22" s="32"/>
      <c r="G22" s="91">
        <f t="shared" si="1"/>
        <v>0</v>
      </c>
      <c r="H22" s="91">
        <f t="shared" si="2"/>
        <v>0</v>
      </c>
      <c r="I22" s="10"/>
      <c r="J22" s="10"/>
      <c r="K22" s="10"/>
    </row>
    <row r="23" spans="1:11" x14ac:dyDescent="0.4">
      <c r="A23" s="28" t="s">
        <v>13</v>
      </c>
      <c r="B23" s="97">
        <f>'2. Monthly Worksheet'!B23</f>
        <v>0</v>
      </c>
      <c r="C23" s="97">
        <f>'2. Monthly Worksheet'!O23</f>
        <v>0</v>
      </c>
      <c r="D23" s="98">
        <f t="shared" si="3"/>
        <v>0</v>
      </c>
      <c r="E23" s="99">
        <f t="shared" si="4"/>
        <v>0</v>
      </c>
      <c r="F23" s="32"/>
      <c r="G23" s="91">
        <f t="shared" si="1"/>
        <v>0</v>
      </c>
      <c r="H23" s="91">
        <f t="shared" si="2"/>
        <v>0</v>
      </c>
      <c r="I23" s="10"/>
      <c r="J23" s="10"/>
      <c r="K23" s="10"/>
    </row>
    <row r="24" spans="1:11" x14ac:dyDescent="0.4">
      <c r="A24" s="28" t="s">
        <v>14</v>
      </c>
      <c r="B24" s="97">
        <f>'2. Monthly Worksheet'!B24</f>
        <v>0</v>
      </c>
      <c r="C24" s="97">
        <f>'2. Monthly Worksheet'!O24</f>
        <v>0</v>
      </c>
      <c r="D24" s="98">
        <f t="shared" si="3"/>
        <v>0</v>
      </c>
      <c r="E24" s="99">
        <f t="shared" si="4"/>
        <v>0</v>
      </c>
      <c r="F24" s="32"/>
      <c r="G24" s="91">
        <f t="shared" si="1"/>
        <v>0</v>
      </c>
      <c r="H24" s="91">
        <f t="shared" si="2"/>
        <v>0</v>
      </c>
      <c r="I24" s="10"/>
      <c r="J24" s="10"/>
      <c r="K24" s="10"/>
    </row>
    <row r="25" spans="1:11" x14ac:dyDescent="0.4">
      <c r="A25" s="28" t="s">
        <v>90</v>
      </c>
      <c r="B25" s="97">
        <f>'2. Monthly Worksheet'!B25</f>
        <v>0</v>
      </c>
      <c r="C25" s="97">
        <f>'2. Monthly Worksheet'!O25</f>
        <v>0</v>
      </c>
      <c r="D25" s="98">
        <f t="shared" si="3"/>
        <v>0</v>
      </c>
      <c r="E25" s="99">
        <f t="shared" si="4"/>
        <v>0</v>
      </c>
      <c r="F25" s="32"/>
      <c r="G25" s="91">
        <f t="shared" si="1"/>
        <v>0</v>
      </c>
      <c r="H25" s="91">
        <f t="shared" si="2"/>
        <v>0</v>
      </c>
      <c r="I25" s="10"/>
      <c r="J25" s="10"/>
      <c r="K25" s="10"/>
    </row>
    <row r="26" spans="1:11" x14ac:dyDescent="0.4">
      <c r="A26" s="28" t="s">
        <v>21</v>
      </c>
      <c r="B26" s="97">
        <f>'2. Monthly Worksheet'!B26</f>
        <v>0</v>
      </c>
      <c r="C26" s="97">
        <f>'2. Monthly Worksheet'!O26</f>
        <v>0</v>
      </c>
      <c r="D26" s="98">
        <f t="shared" si="3"/>
        <v>0</v>
      </c>
      <c r="E26" s="99">
        <f t="shared" si="4"/>
        <v>0</v>
      </c>
      <c r="F26" s="32"/>
      <c r="G26" s="91">
        <f t="shared" si="1"/>
        <v>0</v>
      </c>
      <c r="H26" s="91">
        <f t="shared" si="2"/>
        <v>0</v>
      </c>
      <c r="I26" s="10"/>
      <c r="J26" s="10"/>
      <c r="K26" s="10"/>
    </row>
    <row r="27" spans="1:11" x14ac:dyDescent="0.4">
      <c r="A27" s="28" t="s">
        <v>22</v>
      </c>
      <c r="B27" s="97">
        <f>'2. Monthly Worksheet'!B27</f>
        <v>0</v>
      </c>
      <c r="C27" s="97">
        <f>'2. Monthly Worksheet'!O27</f>
        <v>0</v>
      </c>
      <c r="D27" s="98">
        <f t="shared" si="3"/>
        <v>0</v>
      </c>
      <c r="E27" s="99">
        <f t="shared" si="4"/>
        <v>0</v>
      </c>
      <c r="F27" s="32"/>
      <c r="G27" s="91">
        <f t="shared" si="1"/>
        <v>0</v>
      </c>
      <c r="H27" s="91">
        <f t="shared" si="2"/>
        <v>0</v>
      </c>
      <c r="I27" s="10"/>
      <c r="J27" s="10"/>
      <c r="K27" s="10"/>
    </row>
    <row r="28" spans="1:11" x14ac:dyDescent="0.4">
      <c r="A28" s="28" t="s">
        <v>23</v>
      </c>
      <c r="B28" s="97">
        <f>'2. Monthly Worksheet'!B28</f>
        <v>0</v>
      </c>
      <c r="C28" s="97">
        <f>'2. Monthly Worksheet'!O28</f>
        <v>0</v>
      </c>
      <c r="D28" s="98">
        <f t="shared" si="3"/>
        <v>0</v>
      </c>
      <c r="E28" s="99">
        <f t="shared" si="4"/>
        <v>0</v>
      </c>
      <c r="F28" s="32"/>
      <c r="G28" s="91">
        <f t="shared" si="1"/>
        <v>0</v>
      </c>
      <c r="H28" s="91">
        <f t="shared" si="2"/>
        <v>0</v>
      </c>
      <c r="I28" s="10"/>
      <c r="J28" s="10"/>
      <c r="K28" s="10"/>
    </row>
    <row r="29" spans="1:11" x14ac:dyDescent="0.4">
      <c r="A29" s="28" t="s">
        <v>16</v>
      </c>
      <c r="B29" s="100">
        <f>'2. Monthly Worksheet'!B29</f>
        <v>0</v>
      </c>
      <c r="C29" s="100">
        <f>'2. Monthly Worksheet'!O29</f>
        <v>0</v>
      </c>
      <c r="D29" s="101">
        <f t="shared" si="3"/>
        <v>0</v>
      </c>
      <c r="E29" s="102">
        <f t="shared" si="4"/>
        <v>0</v>
      </c>
      <c r="F29" s="32"/>
      <c r="G29" s="91">
        <f t="shared" si="1"/>
        <v>0</v>
      </c>
      <c r="H29" s="91">
        <f t="shared" si="2"/>
        <v>0</v>
      </c>
      <c r="I29" s="10"/>
      <c r="J29" s="10"/>
      <c r="K29" s="10"/>
    </row>
    <row r="30" spans="1:11" s="39" customFormat="1" x14ac:dyDescent="0.4">
      <c r="A30" s="36" t="s">
        <v>75</v>
      </c>
      <c r="B30" s="103">
        <f>SUM(B18:B29)</f>
        <v>0</v>
      </c>
      <c r="C30" s="104">
        <f>SUM(C18:C29)</f>
        <v>0</v>
      </c>
      <c r="D30" s="108">
        <f t="shared" si="3"/>
        <v>0</v>
      </c>
      <c r="E30" s="109">
        <f t="shared" si="4"/>
        <v>0</v>
      </c>
      <c r="F30" s="32"/>
      <c r="G30" s="91">
        <f t="shared" si="1"/>
        <v>0</v>
      </c>
      <c r="H30" s="91">
        <f t="shared" si="2"/>
        <v>0</v>
      </c>
      <c r="I30" s="12"/>
      <c r="J30" s="12"/>
      <c r="K30" s="12"/>
    </row>
    <row r="31" spans="1:11" x14ac:dyDescent="0.4">
      <c r="A31" s="28"/>
      <c r="B31" s="61"/>
      <c r="C31" s="110"/>
      <c r="D31" s="94"/>
      <c r="E31" s="94"/>
      <c r="F31" s="32"/>
      <c r="G31" s="91">
        <f t="shared" si="1"/>
        <v>0</v>
      </c>
      <c r="H31" s="91">
        <f t="shared" si="2"/>
        <v>0</v>
      </c>
      <c r="I31" s="10"/>
      <c r="J31" s="10"/>
      <c r="K31" s="10"/>
    </row>
    <row r="32" spans="1:11" x14ac:dyDescent="0.4">
      <c r="A32" s="36" t="s">
        <v>17</v>
      </c>
      <c r="B32" s="44"/>
      <c r="C32" s="95"/>
      <c r="D32" s="96"/>
      <c r="E32" s="96"/>
      <c r="F32" s="32"/>
      <c r="G32" s="91">
        <f t="shared" si="1"/>
        <v>0</v>
      </c>
      <c r="H32" s="91">
        <f t="shared" si="2"/>
        <v>0</v>
      </c>
      <c r="I32" s="10"/>
      <c r="J32" s="10"/>
      <c r="K32" s="10"/>
    </row>
    <row r="33" spans="1:11" x14ac:dyDescent="0.4">
      <c r="A33" s="28" t="s">
        <v>18</v>
      </c>
      <c r="B33" s="97">
        <f>'2. Monthly Worksheet'!B33</f>
        <v>0</v>
      </c>
      <c r="C33" s="97">
        <f>'2. Monthly Worksheet'!O33</f>
        <v>0</v>
      </c>
      <c r="D33" s="98">
        <f t="shared" si="3"/>
        <v>0</v>
      </c>
      <c r="E33" s="99">
        <f t="shared" si="4"/>
        <v>0</v>
      </c>
      <c r="F33" s="32"/>
      <c r="G33" s="91">
        <f t="shared" si="1"/>
        <v>0</v>
      </c>
      <c r="H33" s="91">
        <f t="shared" si="2"/>
        <v>0</v>
      </c>
      <c r="I33" s="10"/>
      <c r="J33" s="10"/>
      <c r="K33" s="10"/>
    </row>
    <row r="34" spans="1:11" x14ac:dyDescent="0.4">
      <c r="A34" s="28" t="s">
        <v>141</v>
      </c>
      <c r="B34" s="97">
        <f>'2. Monthly Worksheet'!B34</f>
        <v>0</v>
      </c>
      <c r="C34" s="97">
        <f>'2. Monthly Worksheet'!O34</f>
        <v>0</v>
      </c>
      <c r="D34" s="98">
        <f t="shared" si="3"/>
        <v>0</v>
      </c>
      <c r="E34" s="99">
        <f t="shared" si="4"/>
        <v>0</v>
      </c>
      <c r="F34" s="32"/>
      <c r="G34" s="91">
        <f t="shared" si="1"/>
        <v>0</v>
      </c>
      <c r="H34" s="91">
        <f t="shared" si="2"/>
        <v>0</v>
      </c>
      <c r="I34" s="10"/>
      <c r="J34" s="10"/>
      <c r="K34" s="10"/>
    </row>
    <row r="35" spans="1:11" x14ac:dyDescent="0.4">
      <c r="A35" s="28" t="s">
        <v>19</v>
      </c>
      <c r="B35" s="97">
        <f>'2. Monthly Worksheet'!B35</f>
        <v>0</v>
      </c>
      <c r="C35" s="97">
        <f>'2. Monthly Worksheet'!O35</f>
        <v>0</v>
      </c>
      <c r="D35" s="98">
        <f t="shared" si="3"/>
        <v>0</v>
      </c>
      <c r="E35" s="99">
        <f t="shared" si="4"/>
        <v>0</v>
      </c>
      <c r="F35" s="32"/>
      <c r="G35" s="91">
        <f t="shared" si="1"/>
        <v>0</v>
      </c>
      <c r="H35" s="91">
        <f t="shared" si="2"/>
        <v>0</v>
      </c>
      <c r="I35" s="10"/>
      <c r="J35" s="10"/>
      <c r="K35" s="10"/>
    </row>
    <row r="36" spans="1:11" x14ac:dyDescent="0.4">
      <c r="A36" s="28" t="s">
        <v>20</v>
      </c>
      <c r="B36" s="100">
        <f>'2. Monthly Worksheet'!B36</f>
        <v>0</v>
      </c>
      <c r="C36" s="100">
        <f>'2. Monthly Worksheet'!O36</f>
        <v>0</v>
      </c>
      <c r="D36" s="101">
        <f t="shared" si="3"/>
        <v>0</v>
      </c>
      <c r="E36" s="102">
        <f t="shared" si="4"/>
        <v>0</v>
      </c>
      <c r="F36" s="32"/>
      <c r="G36" s="91">
        <f t="shared" si="1"/>
        <v>0</v>
      </c>
      <c r="H36" s="91">
        <f t="shared" si="2"/>
        <v>0</v>
      </c>
      <c r="I36" s="10"/>
      <c r="J36" s="10"/>
      <c r="K36" s="10"/>
    </row>
    <row r="37" spans="1:11" s="39" customFormat="1" x14ac:dyDescent="0.4">
      <c r="A37" s="36" t="s">
        <v>25</v>
      </c>
      <c r="B37" s="103">
        <f>SUM(B33:B36)</f>
        <v>0</v>
      </c>
      <c r="C37" s="104">
        <f>SUM(C33:C36)</f>
        <v>0</v>
      </c>
      <c r="D37" s="108">
        <f t="shared" si="3"/>
        <v>0</v>
      </c>
      <c r="E37" s="109">
        <f t="shared" si="4"/>
        <v>0</v>
      </c>
      <c r="F37" s="32"/>
      <c r="G37" s="91">
        <f t="shared" si="1"/>
        <v>0</v>
      </c>
      <c r="H37" s="91">
        <f t="shared" si="2"/>
        <v>0</v>
      </c>
      <c r="I37" s="12"/>
      <c r="J37" s="12"/>
      <c r="K37" s="12"/>
    </row>
    <row r="38" spans="1:11" s="39" customFormat="1" x14ac:dyDescent="0.4">
      <c r="A38" s="36"/>
      <c r="B38" s="41"/>
      <c r="C38" s="93"/>
      <c r="D38" s="94"/>
      <c r="E38" s="94"/>
      <c r="F38" s="32"/>
      <c r="G38" s="91">
        <f t="shared" si="1"/>
        <v>0</v>
      </c>
      <c r="H38" s="91">
        <f t="shared" si="2"/>
        <v>0</v>
      </c>
      <c r="I38" s="12"/>
      <c r="J38" s="12"/>
      <c r="K38" s="12"/>
    </row>
    <row r="39" spans="1:11" x14ac:dyDescent="0.4">
      <c r="A39" s="36" t="s">
        <v>76</v>
      </c>
      <c r="B39" s="44"/>
      <c r="C39" s="95"/>
      <c r="D39" s="96"/>
      <c r="E39" s="96"/>
      <c r="F39" s="32"/>
      <c r="G39" s="91">
        <f t="shared" si="1"/>
        <v>0</v>
      </c>
      <c r="H39" s="91">
        <f t="shared" si="2"/>
        <v>0</v>
      </c>
      <c r="I39" s="10"/>
      <c r="J39" s="10"/>
      <c r="K39" s="10"/>
    </row>
    <row r="40" spans="1:11" x14ac:dyDescent="0.4">
      <c r="A40" s="28" t="s">
        <v>26</v>
      </c>
      <c r="B40" s="97">
        <f>'2. Monthly Worksheet'!B40</f>
        <v>0</v>
      </c>
      <c r="C40" s="97">
        <f>'2. Monthly Worksheet'!O40</f>
        <v>0</v>
      </c>
      <c r="D40" s="98">
        <f t="shared" si="3"/>
        <v>0</v>
      </c>
      <c r="E40" s="99">
        <f t="shared" si="4"/>
        <v>0</v>
      </c>
      <c r="F40" s="32"/>
      <c r="G40" s="91">
        <f t="shared" si="1"/>
        <v>0</v>
      </c>
      <c r="H40" s="91">
        <f t="shared" si="2"/>
        <v>0</v>
      </c>
      <c r="I40" s="10"/>
      <c r="J40" s="10"/>
      <c r="K40" s="10"/>
    </row>
    <row r="41" spans="1:11" x14ac:dyDescent="0.4">
      <c r="A41" s="28" t="s">
        <v>27</v>
      </c>
      <c r="B41" s="97">
        <f>'2. Monthly Worksheet'!B41</f>
        <v>0</v>
      </c>
      <c r="C41" s="97">
        <f>'2. Monthly Worksheet'!O41</f>
        <v>0</v>
      </c>
      <c r="D41" s="98">
        <f t="shared" si="3"/>
        <v>0</v>
      </c>
      <c r="E41" s="99">
        <f t="shared" si="4"/>
        <v>0</v>
      </c>
      <c r="F41" s="32"/>
      <c r="G41" s="91">
        <f t="shared" si="1"/>
        <v>0</v>
      </c>
      <c r="H41" s="91">
        <f t="shared" si="2"/>
        <v>0</v>
      </c>
      <c r="I41" s="10"/>
      <c r="J41" s="10"/>
      <c r="K41" s="10"/>
    </row>
    <row r="42" spans="1:11" x14ac:dyDescent="0.4">
      <c r="A42" s="28" t="s">
        <v>142</v>
      </c>
      <c r="B42" s="97">
        <f>'2. Monthly Worksheet'!B42</f>
        <v>0</v>
      </c>
      <c r="C42" s="97">
        <f>'2. Monthly Worksheet'!O42</f>
        <v>0</v>
      </c>
      <c r="D42" s="98">
        <f t="shared" si="3"/>
        <v>0</v>
      </c>
      <c r="E42" s="99">
        <f t="shared" si="4"/>
        <v>0</v>
      </c>
      <c r="F42" s="32"/>
      <c r="G42" s="91">
        <f t="shared" si="1"/>
        <v>0</v>
      </c>
      <c r="H42" s="91">
        <f t="shared" si="2"/>
        <v>0</v>
      </c>
      <c r="I42" s="10"/>
      <c r="J42" s="10"/>
      <c r="K42" s="10"/>
    </row>
    <row r="43" spans="1:11" x14ac:dyDescent="0.4">
      <c r="A43" s="28" t="s">
        <v>143</v>
      </c>
      <c r="B43" s="97">
        <f>'2. Monthly Worksheet'!B43</f>
        <v>0</v>
      </c>
      <c r="C43" s="97">
        <f>'2. Monthly Worksheet'!O43</f>
        <v>0</v>
      </c>
      <c r="D43" s="98">
        <f t="shared" si="3"/>
        <v>0</v>
      </c>
      <c r="E43" s="99">
        <f t="shared" si="4"/>
        <v>0</v>
      </c>
      <c r="F43" s="32"/>
      <c r="G43" s="91">
        <f t="shared" si="1"/>
        <v>0</v>
      </c>
      <c r="H43" s="91">
        <f t="shared" si="2"/>
        <v>0</v>
      </c>
      <c r="I43" s="10"/>
      <c r="J43" s="10"/>
      <c r="K43" s="10"/>
    </row>
    <row r="44" spans="1:11" x14ac:dyDescent="0.4">
      <c r="A44" s="28" t="s">
        <v>28</v>
      </c>
      <c r="B44" s="97">
        <f>'2. Monthly Worksheet'!B44</f>
        <v>0</v>
      </c>
      <c r="C44" s="97">
        <f>'2. Monthly Worksheet'!O44</f>
        <v>0</v>
      </c>
      <c r="D44" s="98">
        <f t="shared" si="3"/>
        <v>0</v>
      </c>
      <c r="E44" s="99">
        <f t="shared" si="4"/>
        <v>0</v>
      </c>
      <c r="F44" s="32"/>
      <c r="G44" s="91">
        <f t="shared" si="1"/>
        <v>0</v>
      </c>
      <c r="H44" s="91">
        <f t="shared" si="2"/>
        <v>0</v>
      </c>
      <c r="I44" s="10"/>
      <c r="J44" s="10"/>
      <c r="K44" s="10"/>
    </row>
    <row r="45" spans="1:11" x14ac:dyDescent="0.4">
      <c r="A45" s="28" t="s">
        <v>29</v>
      </c>
      <c r="B45" s="97">
        <f>'2. Monthly Worksheet'!B45</f>
        <v>0</v>
      </c>
      <c r="C45" s="97">
        <f>'2. Monthly Worksheet'!O45</f>
        <v>0</v>
      </c>
      <c r="D45" s="98">
        <f t="shared" si="3"/>
        <v>0</v>
      </c>
      <c r="E45" s="99">
        <f t="shared" si="4"/>
        <v>0</v>
      </c>
      <c r="F45" s="32"/>
      <c r="G45" s="91">
        <f t="shared" si="1"/>
        <v>0</v>
      </c>
      <c r="H45" s="91">
        <f t="shared" si="2"/>
        <v>0</v>
      </c>
      <c r="I45" s="10"/>
      <c r="J45" s="10"/>
      <c r="K45" s="10"/>
    </row>
    <row r="46" spans="1:11" x14ac:dyDescent="0.4">
      <c r="A46" s="28" t="s">
        <v>30</v>
      </c>
      <c r="B46" s="100">
        <f>'2. Monthly Worksheet'!B46</f>
        <v>0</v>
      </c>
      <c r="C46" s="100">
        <f>'2. Monthly Worksheet'!O46</f>
        <v>0</v>
      </c>
      <c r="D46" s="101">
        <f t="shared" si="3"/>
        <v>0</v>
      </c>
      <c r="E46" s="102">
        <f t="shared" si="4"/>
        <v>0</v>
      </c>
      <c r="F46" s="32"/>
      <c r="G46" s="91">
        <f t="shared" si="1"/>
        <v>0</v>
      </c>
      <c r="H46" s="91">
        <f t="shared" si="2"/>
        <v>0</v>
      </c>
      <c r="I46" s="10"/>
      <c r="J46" s="10"/>
      <c r="K46" s="10"/>
    </row>
    <row r="47" spans="1:11" s="39" customFormat="1" x14ac:dyDescent="0.4">
      <c r="A47" s="36" t="s">
        <v>77</v>
      </c>
      <c r="B47" s="103">
        <f>SUM(B40:B46)</f>
        <v>0</v>
      </c>
      <c r="C47" s="104">
        <f>SUM(C40:C46)</f>
        <v>0</v>
      </c>
      <c r="D47" s="105">
        <f t="shared" si="3"/>
        <v>0</v>
      </c>
      <c r="E47" s="106">
        <f t="shared" si="4"/>
        <v>0</v>
      </c>
      <c r="F47" s="32"/>
      <c r="G47" s="91">
        <f t="shared" si="1"/>
        <v>0</v>
      </c>
      <c r="H47" s="91">
        <f t="shared" si="2"/>
        <v>0</v>
      </c>
      <c r="I47" s="12"/>
      <c r="J47" s="12"/>
      <c r="K47" s="12"/>
    </row>
    <row r="48" spans="1:11" s="39" customFormat="1" x14ac:dyDescent="0.4">
      <c r="A48" s="36"/>
      <c r="B48" s="41"/>
      <c r="C48" s="93"/>
      <c r="D48" s="94"/>
      <c r="E48" s="94"/>
      <c r="F48" s="32"/>
      <c r="G48" s="91">
        <f t="shared" si="1"/>
        <v>0</v>
      </c>
      <c r="H48" s="91">
        <f t="shared" si="2"/>
        <v>0</v>
      </c>
      <c r="I48" s="12"/>
      <c r="J48" s="12"/>
      <c r="K48" s="12"/>
    </row>
    <row r="49" spans="1:11" x14ac:dyDescent="0.4">
      <c r="A49" s="36" t="s">
        <v>31</v>
      </c>
      <c r="B49" s="44"/>
      <c r="C49" s="95"/>
      <c r="D49" s="96"/>
      <c r="E49" s="96"/>
      <c r="F49" s="32"/>
      <c r="G49" s="91">
        <f t="shared" si="1"/>
        <v>0</v>
      </c>
      <c r="H49" s="91">
        <f t="shared" si="2"/>
        <v>0</v>
      </c>
      <c r="I49" s="10"/>
      <c r="J49" s="10"/>
      <c r="K49" s="10"/>
    </row>
    <row r="50" spans="1:11" x14ac:dyDescent="0.4">
      <c r="A50" s="28" t="s">
        <v>32</v>
      </c>
      <c r="B50" s="97">
        <f>'2. Monthly Worksheet'!B50</f>
        <v>0</v>
      </c>
      <c r="C50" s="107">
        <f>'2. Monthly Worksheet'!O50</f>
        <v>0</v>
      </c>
      <c r="D50" s="98">
        <f t="shared" si="3"/>
        <v>0</v>
      </c>
      <c r="E50" s="99">
        <f t="shared" si="4"/>
        <v>0</v>
      </c>
      <c r="F50" s="32"/>
      <c r="G50" s="91">
        <f t="shared" si="1"/>
        <v>0</v>
      </c>
      <c r="H50" s="91">
        <f t="shared" si="2"/>
        <v>0</v>
      </c>
      <c r="I50" s="10"/>
      <c r="J50" s="10"/>
      <c r="K50" s="10"/>
    </row>
    <row r="51" spans="1:11" x14ac:dyDescent="0.4">
      <c r="A51" s="28" t="s">
        <v>33</v>
      </c>
      <c r="B51" s="97">
        <f>'2. Monthly Worksheet'!B51</f>
        <v>0</v>
      </c>
      <c r="C51" s="107">
        <f>'2. Monthly Worksheet'!O51</f>
        <v>0</v>
      </c>
      <c r="D51" s="98">
        <f t="shared" si="3"/>
        <v>0</v>
      </c>
      <c r="E51" s="99">
        <f t="shared" si="4"/>
        <v>0</v>
      </c>
      <c r="F51" s="32"/>
      <c r="G51" s="91">
        <f t="shared" si="1"/>
        <v>0</v>
      </c>
      <c r="H51" s="91">
        <f t="shared" si="2"/>
        <v>0</v>
      </c>
      <c r="I51" s="10"/>
      <c r="J51" s="10"/>
      <c r="K51" s="10"/>
    </row>
    <row r="52" spans="1:11" x14ac:dyDescent="0.4">
      <c r="A52" s="28" t="s">
        <v>30</v>
      </c>
      <c r="B52" s="100">
        <f>'2. Monthly Worksheet'!B52</f>
        <v>0</v>
      </c>
      <c r="C52" s="107">
        <f>'2. Monthly Worksheet'!O52</f>
        <v>0</v>
      </c>
      <c r="D52" s="101">
        <f t="shared" si="3"/>
        <v>0</v>
      </c>
      <c r="E52" s="102">
        <f t="shared" si="4"/>
        <v>0</v>
      </c>
      <c r="F52" s="32"/>
      <c r="G52" s="91">
        <f t="shared" si="1"/>
        <v>0</v>
      </c>
      <c r="H52" s="91">
        <f t="shared" si="2"/>
        <v>0</v>
      </c>
      <c r="I52" s="10"/>
      <c r="J52" s="10"/>
      <c r="K52" s="10"/>
    </row>
    <row r="53" spans="1:11" s="39" customFormat="1" x14ac:dyDescent="0.4">
      <c r="A53" s="36" t="s">
        <v>34</v>
      </c>
      <c r="B53" s="103">
        <f>SUM(B50:B52)</f>
        <v>0</v>
      </c>
      <c r="C53" s="104">
        <f>SUM(C50:C52)</f>
        <v>0</v>
      </c>
      <c r="D53" s="108">
        <f t="shared" si="3"/>
        <v>0</v>
      </c>
      <c r="E53" s="109">
        <f t="shared" si="4"/>
        <v>0</v>
      </c>
      <c r="F53" s="32"/>
      <c r="G53" s="91">
        <f t="shared" si="1"/>
        <v>0</v>
      </c>
      <c r="H53" s="91">
        <f t="shared" si="2"/>
        <v>0</v>
      </c>
      <c r="I53" s="12"/>
      <c r="J53" s="12"/>
      <c r="K53" s="12"/>
    </row>
    <row r="54" spans="1:11" s="39" customFormat="1" x14ac:dyDescent="0.4">
      <c r="A54" s="36"/>
      <c r="B54" s="41"/>
      <c r="C54" s="93"/>
      <c r="D54" s="94"/>
      <c r="E54" s="94"/>
      <c r="F54" s="32"/>
      <c r="G54" s="91">
        <f t="shared" si="1"/>
        <v>0</v>
      </c>
      <c r="H54" s="91">
        <f t="shared" si="2"/>
        <v>0</v>
      </c>
      <c r="I54" s="12"/>
      <c r="J54" s="12"/>
      <c r="K54" s="12"/>
    </row>
    <row r="55" spans="1:11" x14ac:dyDescent="0.4">
      <c r="A55" s="36" t="s">
        <v>35</v>
      </c>
      <c r="B55" s="44"/>
      <c r="C55" s="95"/>
      <c r="D55" s="96"/>
      <c r="E55" s="96"/>
      <c r="F55" s="32"/>
      <c r="G55" s="91">
        <f t="shared" si="1"/>
        <v>0</v>
      </c>
      <c r="H55" s="91">
        <f t="shared" si="2"/>
        <v>0</v>
      </c>
      <c r="I55" s="10"/>
      <c r="J55" s="10"/>
      <c r="K55" s="10"/>
    </row>
    <row r="56" spans="1:11" x14ac:dyDescent="0.4">
      <c r="A56" s="28" t="s">
        <v>36</v>
      </c>
      <c r="B56" s="97">
        <f>'2. Monthly Worksheet'!B56</f>
        <v>0</v>
      </c>
      <c r="C56" s="97">
        <f>'2. Monthly Worksheet'!O56</f>
        <v>0</v>
      </c>
      <c r="D56" s="98">
        <f t="shared" si="3"/>
        <v>0</v>
      </c>
      <c r="E56" s="99">
        <f t="shared" si="4"/>
        <v>0</v>
      </c>
      <c r="F56" s="32"/>
      <c r="G56" s="91">
        <f t="shared" si="1"/>
        <v>0</v>
      </c>
      <c r="H56" s="91">
        <f t="shared" si="2"/>
        <v>0</v>
      </c>
      <c r="I56" s="10"/>
      <c r="J56" s="10"/>
      <c r="K56" s="10"/>
    </row>
    <row r="57" spans="1:11" x14ac:dyDescent="0.4">
      <c r="A57" s="28" t="s">
        <v>37</v>
      </c>
      <c r="B57" s="97">
        <f>'2. Monthly Worksheet'!B57</f>
        <v>0</v>
      </c>
      <c r="C57" s="97">
        <f>'2. Monthly Worksheet'!O57</f>
        <v>0</v>
      </c>
      <c r="D57" s="98">
        <f t="shared" si="3"/>
        <v>0</v>
      </c>
      <c r="E57" s="99">
        <f t="shared" si="4"/>
        <v>0</v>
      </c>
      <c r="F57" s="32"/>
      <c r="G57" s="91">
        <f t="shared" si="1"/>
        <v>0</v>
      </c>
      <c r="H57" s="91">
        <f t="shared" si="2"/>
        <v>0</v>
      </c>
      <c r="I57" s="10"/>
      <c r="J57" s="10"/>
      <c r="K57" s="10"/>
    </row>
    <row r="58" spans="1:11" x14ac:dyDescent="0.4">
      <c r="A58" s="28" t="s">
        <v>38</v>
      </c>
      <c r="B58" s="97">
        <f>'2. Monthly Worksheet'!B58</f>
        <v>0</v>
      </c>
      <c r="C58" s="97">
        <f>'2. Monthly Worksheet'!O58</f>
        <v>0</v>
      </c>
      <c r="D58" s="98">
        <f t="shared" si="3"/>
        <v>0</v>
      </c>
      <c r="E58" s="99">
        <f t="shared" si="4"/>
        <v>0</v>
      </c>
      <c r="F58" s="32"/>
      <c r="G58" s="91">
        <f t="shared" si="1"/>
        <v>0</v>
      </c>
      <c r="H58" s="91">
        <f t="shared" si="2"/>
        <v>0</v>
      </c>
      <c r="I58" s="10"/>
      <c r="J58" s="10"/>
      <c r="K58" s="10"/>
    </row>
    <row r="59" spans="1:11" x14ac:dyDescent="0.4">
      <c r="A59" s="28" t="s">
        <v>33</v>
      </c>
      <c r="B59" s="97">
        <f>'2. Monthly Worksheet'!B59</f>
        <v>0</v>
      </c>
      <c r="C59" s="97">
        <f>'2. Monthly Worksheet'!O59</f>
        <v>0</v>
      </c>
      <c r="D59" s="98">
        <f t="shared" si="3"/>
        <v>0</v>
      </c>
      <c r="E59" s="99">
        <f t="shared" si="4"/>
        <v>0</v>
      </c>
      <c r="F59" s="32"/>
      <c r="G59" s="91">
        <f t="shared" si="1"/>
        <v>0</v>
      </c>
      <c r="H59" s="91">
        <f t="shared" si="2"/>
        <v>0</v>
      </c>
      <c r="I59" s="10"/>
      <c r="J59" s="10"/>
      <c r="K59" s="10"/>
    </row>
    <row r="60" spans="1:11" x14ac:dyDescent="0.4">
      <c r="A60" s="28" t="s">
        <v>39</v>
      </c>
      <c r="B60" s="97">
        <f>'2. Monthly Worksheet'!B60</f>
        <v>0</v>
      </c>
      <c r="C60" s="97">
        <f>'2. Monthly Worksheet'!O60</f>
        <v>0</v>
      </c>
      <c r="D60" s="98">
        <f t="shared" si="3"/>
        <v>0</v>
      </c>
      <c r="E60" s="99">
        <f t="shared" si="4"/>
        <v>0</v>
      </c>
      <c r="F60" s="32"/>
      <c r="G60" s="91">
        <f t="shared" si="1"/>
        <v>0</v>
      </c>
      <c r="H60" s="91">
        <f t="shared" si="2"/>
        <v>0</v>
      </c>
      <c r="I60" s="10"/>
      <c r="J60" s="10"/>
      <c r="K60" s="10"/>
    </row>
    <row r="61" spans="1:11" x14ac:dyDescent="0.4">
      <c r="A61" s="28" t="s">
        <v>30</v>
      </c>
      <c r="B61" s="100">
        <f>'2. Monthly Worksheet'!B61</f>
        <v>0</v>
      </c>
      <c r="C61" s="100">
        <f>'2. Monthly Worksheet'!O61</f>
        <v>0</v>
      </c>
      <c r="D61" s="101">
        <f t="shared" si="3"/>
        <v>0</v>
      </c>
      <c r="E61" s="102">
        <f t="shared" si="4"/>
        <v>0</v>
      </c>
      <c r="F61" s="32"/>
      <c r="G61" s="91">
        <f t="shared" si="1"/>
        <v>0</v>
      </c>
      <c r="H61" s="91">
        <f t="shared" si="2"/>
        <v>0</v>
      </c>
      <c r="I61" s="10"/>
      <c r="J61" s="10"/>
      <c r="K61" s="10"/>
    </row>
    <row r="62" spans="1:11" x14ac:dyDescent="0.4">
      <c r="A62" s="36" t="s">
        <v>40</v>
      </c>
      <c r="B62" s="103">
        <f>SUM(B56:B61)</f>
        <v>0</v>
      </c>
      <c r="C62" s="104">
        <f>SUM(C56:C61)</f>
        <v>0</v>
      </c>
      <c r="D62" s="108">
        <f t="shared" si="3"/>
        <v>0</v>
      </c>
      <c r="E62" s="109">
        <f t="shared" si="4"/>
        <v>0</v>
      </c>
      <c r="F62" s="32"/>
      <c r="G62" s="91">
        <f t="shared" si="1"/>
        <v>0</v>
      </c>
      <c r="H62" s="91">
        <f t="shared" si="2"/>
        <v>0</v>
      </c>
      <c r="I62" s="10"/>
      <c r="J62" s="10"/>
      <c r="K62" s="10"/>
    </row>
    <row r="63" spans="1:11" x14ac:dyDescent="0.4">
      <c r="A63" s="36"/>
      <c r="B63" s="63"/>
      <c r="C63" s="110"/>
      <c r="D63" s="94"/>
      <c r="E63" s="94"/>
      <c r="F63" s="32"/>
      <c r="G63" s="91">
        <f t="shared" si="1"/>
        <v>0</v>
      </c>
      <c r="H63" s="91">
        <f t="shared" si="2"/>
        <v>0</v>
      </c>
      <c r="I63" s="10"/>
      <c r="J63" s="10"/>
      <c r="K63" s="10"/>
    </row>
    <row r="64" spans="1:11" s="39" customFormat="1" x14ac:dyDescent="0.4">
      <c r="A64" s="36" t="s">
        <v>78</v>
      </c>
      <c r="B64" s="64"/>
      <c r="C64" s="111"/>
      <c r="D64" s="96"/>
      <c r="E64" s="96"/>
      <c r="F64" s="32"/>
      <c r="G64" s="91">
        <f t="shared" si="1"/>
        <v>0</v>
      </c>
      <c r="H64" s="91">
        <f t="shared" si="2"/>
        <v>0</v>
      </c>
      <c r="I64" s="12"/>
      <c r="J64" s="12"/>
      <c r="K64" s="12"/>
    </row>
    <row r="65" spans="1:11" x14ac:dyDescent="0.4">
      <c r="A65" s="28" t="s">
        <v>41</v>
      </c>
      <c r="B65" s="97">
        <f>'2. Monthly Worksheet'!B65</f>
        <v>0</v>
      </c>
      <c r="C65" s="97">
        <f>'2. Monthly Worksheet'!O65</f>
        <v>0</v>
      </c>
      <c r="D65" s="98">
        <f t="shared" si="3"/>
        <v>0</v>
      </c>
      <c r="E65" s="99">
        <f t="shared" si="4"/>
        <v>0</v>
      </c>
      <c r="F65" s="32"/>
      <c r="G65" s="91">
        <f t="shared" si="1"/>
        <v>0</v>
      </c>
      <c r="H65" s="91">
        <f t="shared" si="2"/>
        <v>0</v>
      </c>
      <c r="I65" s="10"/>
      <c r="J65" s="10"/>
      <c r="K65" s="10"/>
    </row>
    <row r="66" spans="1:11" x14ac:dyDescent="0.4">
      <c r="A66" s="28" t="s">
        <v>42</v>
      </c>
      <c r="B66" s="97">
        <f>'2. Monthly Worksheet'!B66</f>
        <v>0</v>
      </c>
      <c r="C66" s="97">
        <f>'2. Monthly Worksheet'!O66</f>
        <v>0</v>
      </c>
      <c r="D66" s="98">
        <f t="shared" si="3"/>
        <v>0</v>
      </c>
      <c r="E66" s="99">
        <f t="shared" si="4"/>
        <v>0</v>
      </c>
      <c r="F66" s="32"/>
      <c r="G66" s="91">
        <f t="shared" si="1"/>
        <v>0</v>
      </c>
      <c r="H66" s="91">
        <f t="shared" si="2"/>
        <v>0</v>
      </c>
      <c r="I66" s="10"/>
      <c r="J66" s="10"/>
      <c r="K66" s="10"/>
    </row>
    <row r="67" spans="1:11" x14ac:dyDescent="0.4">
      <c r="A67" s="28" t="s">
        <v>43</v>
      </c>
      <c r="B67" s="97">
        <f>'2. Monthly Worksheet'!B67</f>
        <v>0</v>
      </c>
      <c r="C67" s="97">
        <f>'2. Monthly Worksheet'!O67</f>
        <v>0</v>
      </c>
      <c r="D67" s="98">
        <f t="shared" si="3"/>
        <v>0</v>
      </c>
      <c r="E67" s="99">
        <f t="shared" si="4"/>
        <v>0</v>
      </c>
      <c r="F67" s="32"/>
      <c r="G67" s="91">
        <f t="shared" si="1"/>
        <v>0</v>
      </c>
      <c r="H67" s="91">
        <f t="shared" si="2"/>
        <v>0</v>
      </c>
      <c r="I67" s="10"/>
      <c r="J67" s="10"/>
      <c r="K67" s="10"/>
    </row>
    <row r="68" spans="1:11" x14ac:dyDescent="0.4">
      <c r="A68" s="28" t="s">
        <v>44</v>
      </c>
      <c r="B68" s="97">
        <f>'2. Monthly Worksheet'!B68</f>
        <v>0</v>
      </c>
      <c r="C68" s="97">
        <f>'2. Monthly Worksheet'!O68</f>
        <v>0</v>
      </c>
      <c r="D68" s="98">
        <f t="shared" si="3"/>
        <v>0</v>
      </c>
      <c r="E68" s="99">
        <f t="shared" si="4"/>
        <v>0</v>
      </c>
      <c r="F68" s="32"/>
      <c r="G68" s="91">
        <f t="shared" si="1"/>
        <v>0</v>
      </c>
      <c r="H68" s="91">
        <f t="shared" si="2"/>
        <v>0</v>
      </c>
      <c r="I68" s="10"/>
      <c r="J68" s="10"/>
      <c r="K68" s="10"/>
    </row>
    <row r="69" spans="1:11" x14ac:dyDescent="0.4">
      <c r="A69" s="28" t="s">
        <v>45</v>
      </c>
      <c r="B69" s="97">
        <f>'2. Monthly Worksheet'!B69</f>
        <v>0</v>
      </c>
      <c r="C69" s="97">
        <f>'2. Monthly Worksheet'!O69</f>
        <v>0</v>
      </c>
      <c r="D69" s="98">
        <f t="shared" si="3"/>
        <v>0</v>
      </c>
      <c r="E69" s="99">
        <f t="shared" si="4"/>
        <v>0</v>
      </c>
      <c r="F69" s="32"/>
      <c r="G69" s="91">
        <f t="shared" si="1"/>
        <v>0</v>
      </c>
      <c r="H69" s="91">
        <f t="shared" si="2"/>
        <v>0</v>
      </c>
      <c r="I69" s="10"/>
      <c r="J69" s="10"/>
      <c r="K69" s="10"/>
    </row>
    <row r="70" spans="1:11" x14ac:dyDescent="0.4">
      <c r="A70" s="28" t="s">
        <v>30</v>
      </c>
      <c r="B70" s="100">
        <f>'2. Monthly Worksheet'!B70</f>
        <v>0</v>
      </c>
      <c r="C70" s="100">
        <f>'2. Monthly Worksheet'!O70</f>
        <v>0</v>
      </c>
      <c r="D70" s="101">
        <f t="shared" si="3"/>
        <v>0</v>
      </c>
      <c r="E70" s="102">
        <f t="shared" si="4"/>
        <v>0</v>
      </c>
      <c r="F70" s="32"/>
      <c r="G70" s="91">
        <f t="shared" ref="G70:G97" si="5">$C$95</f>
        <v>0</v>
      </c>
      <c r="H70" s="91">
        <f t="shared" ref="H70:H97" si="6">B70</f>
        <v>0</v>
      </c>
      <c r="I70" s="10"/>
      <c r="J70" s="10"/>
      <c r="K70" s="10"/>
    </row>
    <row r="71" spans="1:11" x14ac:dyDescent="0.4">
      <c r="A71" s="36" t="s">
        <v>79</v>
      </c>
      <c r="B71" s="38">
        <f>SUM(B65:B70)</f>
        <v>0</v>
      </c>
      <c r="C71" s="104">
        <f>SUM(C65:C70)</f>
        <v>0</v>
      </c>
      <c r="D71" s="108">
        <f t="shared" si="3"/>
        <v>0</v>
      </c>
      <c r="E71" s="109">
        <f t="shared" si="4"/>
        <v>0</v>
      </c>
      <c r="F71" s="32"/>
      <c r="G71" s="91">
        <f t="shared" si="5"/>
        <v>0</v>
      </c>
      <c r="H71" s="91">
        <f t="shared" si="6"/>
        <v>0</v>
      </c>
      <c r="I71" s="10"/>
      <c r="J71" s="10"/>
      <c r="K71" s="10"/>
    </row>
    <row r="72" spans="1:11" x14ac:dyDescent="0.4">
      <c r="A72" s="36"/>
      <c r="B72" s="41"/>
      <c r="C72" s="93"/>
      <c r="D72" s="94"/>
      <c r="E72" s="94"/>
      <c r="F72" s="32"/>
      <c r="G72" s="91">
        <f t="shared" si="5"/>
        <v>0</v>
      </c>
      <c r="H72" s="91">
        <f t="shared" si="6"/>
        <v>0</v>
      </c>
      <c r="I72" s="10"/>
      <c r="J72" s="10"/>
      <c r="K72" s="10"/>
    </row>
    <row r="73" spans="1:11" s="39" customFormat="1" x14ac:dyDescent="0.4">
      <c r="A73" s="36" t="s">
        <v>80</v>
      </c>
      <c r="B73" s="64"/>
      <c r="C73" s="111"/>
      <c r="D73" s="96"/>
      <c r="E73" s="96"/>
      <c r="F73" s="32"/>
      <c r="G73" s="91">
        <f t="shared" si="5"/>
        <v>0</v>
      </c>
      <c r="H73" s="91">
        <f t="shared" si="6"/>
        <v>0</v>
      </c>
      <c r="I73" s="12"/>
      <c r="J73" s="12"/>
      <c r="K73" s="12"/>
    </row>
    <row r="74" spans="1:11" x14ac:dyDescent="0.4">
      <c r="A74" s="28" t="s">
        <v>47</v>
      </c>
      <c r="B74" s="97">
        <f>'2. Monthly Worksheet'!B74</f>
        <v>0</v>
      </c>
      <c r="C74" s="97">
        <f>'2. Monthly Worksheet'!O74</f>
        <v>0</v>
      </c>
      <c r="D74" s="98">
        <f t="shared" si="3"/>
        <v>0</v>
      </c>
      <c r="E74" s="99">
        <f t="shared" si="4"/>
        <v>0</v>
      </c>
      <c r="F74" s="32"/>
      <c r="G74" s="91">
        <f t="shared" si="5"/>
        <v>0</v>
      </c>
      <c r="H74" s="91">
        <f t="shared" si="6"/>
        <v>0</v>
      </c>
      <c r="I74" s="10"/>
      <c r="J74" s="10"/>
      <c r="K74" s="10"/>
    </row>
    <row r="75" spans="1:11" x14ac:dyDescent="0.4">
      <c r="A75" s="28" t="s">
        <v>48</v>
      </c>
      <c r="B75" s="97">
        <f>'2. Monthly Worksheet'!B75</f>
        <v>0</v>
      </c>
      <c r="C75" s="97">
        <f>'2. Monthly Worksheet'!O75</f>
        <v>0</v>
      </c>
      <c r="D75" s="98">
        <f t="shared" si="3"/>
        <v>0</v>
      </c>
      <c r="E75" s="99">
        <f t="shared" si="4"/>
        <v>0</v>
      </c>
      <c r="F75" s="32"/>
      <c r="G75" s="91">
        <f t="shared" si="5"/>
        <v>0</v>
      </c>
      <c r="H75" s="91">
        <f t="shared" si="6"/>
        <v>0</v>
      </c>
      <c r="I75" s="10"/>
      <c r="J75" s="10"/>
      <c r="K75" s="10"/>
    </row>
    <row r="76" spans="1:11" x14ac:dyDescent="0.4">
      <c r="A76" s="28" t="s">
        <v>49</v>
      </c>
      <c r="B76" s="97">
        <f>'2. Monthly Worksheet'!B76</f>
        <v>0</v>
      </c>
      <c r="C76" s="97">
        <f>'2. Monthly Worksheet'!O76</f>
        <v>0</v>
      </c>
      <c r="D76" s="98">
        <f t="shared" si="3"/>
        <v>0</v>
      </c>
      <c r="E76" s="99">
        <f t="shared" si="4"/>
        <v>0</v>
      </c>
      <c r="F76" s="32"/>
      <c r="G76" s="91">
        <f t="shared" si="5"/>
        <v>0</v>
      </c>
      <c r="H76" s="91">
        <f t="shared" si="6"/>
        <v>0</v>
      </c>
      <c r="I76" s="10"/>
      <c r="J76" s="10"/>
      <c r="K76" s="10"/>
    </row>
    <row r="77" spans="1:11" x14ac:dyDescent="0.4">
      <c r="A77" s="28" t="s">
        <v>50</v>
      </c>
      <c r="B77" s="97">
        <f>'2. Monthly Worksheet'!B77</f>
        <v>0</v>
      </c>
      <c r="C77" s="97">
        <f>'2. Monthly Worksheet'!O77</f>
        <v>0</v>
      </c>
      <c r="D77" s="98">
        <f t="shared" si="3"/>
        <v>0</v>
      </c>
      <c r="E77" s="99">
        <f t="shared" si="4"/>
        <v>0</v>
      </c>
      <c r="F77" s="32"/>
      <c r="G77" s="91">
        <f t="shared" si="5"/>
        <v>0</v>
      </c>
      <c r="H77" s="91">
        <f t="shared" si="6"/>
        <v>0</v>
      </c>
      <c r="I77" s="10"/>
      <c r="J77" s="10"/>
      <c r="K77" s="10"/>
    </row>
    <row r="78" spans="1:11" x14ac:dyDescent="0.4">
      <c r="A78" s="28" t="s">
        <v>51</v>
      </c>
      <c r="B78" s="97">
        <f>'2. Monthly Worksheet'!B78</f>
        <v>0</v>
      </c>
      <c r="C78" s="97">
        <f>'2. Monthly Worksheet'!O78</f>
        <v>0</v>
      </c>
      <c r="D78" s="98">
        <f t="shared" si="3"/>
        <v>0</v>
      </c>
      <c r="E78" s="99">
        <f t="shared" si="4"/>
        <v>0</v>
      </c>
      <c r="F78" s="32"/>
      <c r="G78" s="91">
        <f t="shared" si="5"/>
        <v>0</v>
      </c>
      <c r="H78" s="91">
        <f t="shared" si="6"/>
        <v>0</v>
      </c>
      <c r="I78" s="10"/>
      <c r="J78" s="10"/>
      <c r="K78" s="10"/>
    </row>
    <row r="79" spans="1:11" x14ac:dyDescent="0.4">
      <c r="A79" s="28" t="s">
        <v>52</v>
      </c>
      <c r="B79" s="97">
        <f>'2. Monthly Worksheet'!B79</f>
        <v>0</v>
      </c>
      <c r="C79" s="97">
        <f>'2. Monthly Worksheet'!O79</f>
        <v>0</v>
      </c>
      <c r="D79" s="98">
        <f t="shared" si="3"/>
        <v>0</v>
      </c>
      <c r="E79" s="99">
        <f t="shared" si="4"/>
        <v>0</v>
      </c>
      <c r="F79" s="32"/>
      <c r="G79" s="91">
        <f t="shared" si="5"/>
        <v>0</v>
      </c>
      <c r="H79" s="91">
        <f t="shared" si="6"/>
        <v>0</v>
      </c>
      <c r="I79" s="10"/>
      <c r="J79" s="10"/>
      <c r="K79" s="10"/>
    </row>
    <row r="80" spans="1:11" x14ac:dyDescent="0.4">
      <c r="A80" s="28" t="s">
        <v>53</v>
      </c>
      <c r="B80" s="100">
        <f>'2. Monthly Worksheet'!B80</f>
        <v>0</v>
      </c>
      <c r="C80" s="100">
        <f>'2. Monthly Worksheet'!O80</f>
        <v>0</v>
      </c>
      <c r="D80" s="101">
        <f t="shared" si="3"/>
        <v>0</v>
      </c>
      <c r="E80" s="102">
        <f t="shared" si="4"/>
        <v>0</v>
      </c>
      <c r="F80" s="32"/>
      <c r="G80" s="91">
        <f t="shared" si="5"/>
        <v>0</v>
      </c>
      <c r="H80" s="91">
        <f t="shared" si="6"/>
        <v>0</v>
      </c>
      <c r="I80" s="10"/>
      <c r="J80" s="10"/>
      <c r="K80" s="10"/>
    </row>
    <row r="81" spans="1:11" x14ac:dyDescent="0.4">
      <c r="A81" s="36" t="s">
        <v>81</v>
      </c>
      <c r="B81" s="38">
        <f>SUM(B74:B80)</f>
        <v>0</v>
      </c>
      <c r="C81" s="104">
        <f>SUM(C74:C80)</f>
        <v>0</v>
      </c>
      <c r="D81" s="108">
        <f t="shared" si="3"/>
        <v>0</v>
      </c>
      <c r="E81" s="109">
        <f t="shared" si="4"/>
        <v>0</v>
      </c>
      <c r="F81" s="32"/>
      <c r="G81" s="91">
        <f t="shared" si="5"/>
        <v>0</v>
      </c>
      <c r="H81" s="91">
        <f t="shared" si="6"/>
        <v>0</v>
      </c>
      <c r="I81" s="10"/>
      <c r="J81" s="10"/>
      <c r="K81" s="10"/>
    </row>
    <row r="82" spans="1:11" x14ac:dyDescent="0.4">
      <c r="A82" s="36"/>
      <c r="B82" s="41"/>
      <c r="C82" s="93"/>
      <c r="D82" s="94"/>
      <c r="E82" s="94"/>
      <c r="F82" s="32"/>
      <c r="G82" s="91">
        <f t="shared" si="5"/>
        <v>0</v>
      </c>
      <c r="H82" s="91">
        <f t="shared" si="6"/>
        <v>0</v>
      </c>
      <c r="I82" s="10"/>
      <c r="J82" s="10"/>
      <c r="K82" s="10"/>
    </row>
    <row r="83" spans="1:11" s="39" customFormat="1" x14ac:dyDescent="0.4">
      <c r="A83" s="36" t="s">
        <v>82</v>
      </c>
      <c r="B83" s="64"/>
      <c r="C83" s="111"/>
      <c r="D83" s="96"/>
      <c r="E83" s="96"/>
      <c r="F83" s="32"/>
      <c r="G83" s="91">
        <f t="shared" si="5"/>
        <v>0</v>
      </c>
      <c r="H83" s="91">
        <f t="shared" si="6"/>
        <v>0</v>
      </c>
      <c r="I83" s="12"/>
      <c r="J83" s="12"/>
      <c r="K83" s="12"/>
    </row>
    <row r="84" spans="1:11" x14ac:dyDescent="0.4">
      <c r="A84" s="28" t="s">
        <v>55</v>
      </c>
      <c r="B84" s="97">
        <f>'2. Monthly Worksheet'!B84</f>
        <v>0</v>
      </c>
      <c r="C84" s="97">
        <f>'2. Monthly Worksheet'!O84</f>
        <v>0</v>
      </c>
      <c r="D84" s="98">
        <f t="shared" si="3"/>
        <v>0</v>
      </c>
      <c r="E84" s="99">
        <f t="shared" si="4"/>
        <v>0</v>
      </c>
      <c r="F84" s="32"/>
      <c r="G84" s="91">
        <f t="shared" si="5"/>
        <v>0</v>
      </c>
      <c r="H84" s="91">
        <f t="shared" si="6"/>
        <v>0</v>
      </c>
      <c r="I84" s="10"/>
      <c r="J84" s="10"/>
      <c r="K84" s="10"/>
    </row>
    <row r="85" spans="1:11" x14ac:dyDescent="0.4">
      <c r="A85" s="28" t="s">
        <v>24</v>
      </c>
      <c r="B85" s="97">
        <f>'2. Monthly Worksheet'!B85</f>
        <v>0</v>
      </c>
      <c r="C85" s="97">
        <f>'2. Monthly Worksheet'!O85</f>
        <v>0</v>
      </c>
      <c r="D85" s="98">
        <f t="shared" ref="D85:D97" si="7">IF(G85=0,G85,(C85/$C$95))</f>
        <v>0</v>
      </c>
      <c r="E85" s="99">
        <f t="shared" ref="E85:E97" si="8">IF(H85=0,0,((C85-B85)/B85))</f>
        <v>0</v>
      </c>
      <c r="F85" s="32"/>
      <c r="G85" s="91">
        <f t="shared" si="5"/>
        <v>0</v>
      </c>
      <c r="H85" s="91">
        <f t="shared" si="6"/>
        <v>0</v>
      </c>
      <c r="I85" s="10"/>
      <c r="J85" s="10"/>
      <c r="K85" s="10"/>
    </row>
    <row r="86" spans="1:11" x14ac:dyDescent="0.4">
      <c r="A86" s="28" t="s">
        <v>56</v>
      </c>
      <c r="B86" s="97">
        <f>'2. Monthly Worksheet'!B86</f>
        <v>0</v>
      </c>
      <c r="C86" s="97">
        <f>'2. Monthly Worksheet'!O86</f>
        <v>0</v>
      </c>
      <c r="D86" s="98">
        <f t="shared" si="7"/>
        <v>0</v>
      </c>
      <c r="E86" s="99">
        <f t="shared" si="8"/>
        <v>0</v>
      </c>
      <c r="F86" s="32"/>
      <c r="G86" s="91">
        <f t="shared" si="5"/>
        <v>0</v>
      </c>
      <c r="H86" s="91">
        <f t="shared" si="6"/>
        <v>0</v>
      </c>
      <c r="I86" s="10"/>
      <c r="J86" s="10"/>
      <c r="K86" s="10"/>
    </row>
    <row r="87" spans="1:11" x14ac:dyDescent="0.4">
      <c r="A87" s="28" t="s">
        <v>57</v>
      </c>
      <c r="B87" s="97">
        <f>'2. Monthly Worksheet'!B87</f>
        <v>0</v>
      </c>
      <c r="C87" s="97">
        <f>'2. Monthly Worksheet'!O87</f>
        <v>0</v>
      </c>
      <c r="D87" s="98">
        <f t="shared" si="7"/>
        <v>0</v>
      </c>
      <c r="E87" s="99">
        <f t="shared" si="8"/>
        <v>0</v>
      </c>
      <c r="F87" s="32"/>
      <c r="G87" s="91">
        <f t="shared" si="5"/>
        <v>0</v>
      </c>
      <c r="H87" s="91">
        <f t="shared" si="6"/>
        <v>0</v>
      </c>
      <c r="I87" s="10"/>
      <c r="J87" s="10"/>
      <c r="K87" s="10"/>
    </row>
    <row r="88" spans="1:11" x14ac:dyDescent="0.4">
      <c r="A88" s="28" t="s">
        <v>58</v>
      </c>
      <c r="B88" s="97">
        <f>'2. Monthly Worksheet'!B88</f>
        <v>0</v>
      </c>
      <c r="C88" s="97">
        <f>'2. Monthly Worksheet'!O88</f>
        <v>0</v>
      </c>
      <c r="D88" s="98">
        <f t="shared" si="7"/>
        <v>0</v>
      </c>
      <c r="E88" s="99">
        <f t="shared" si="8"/>
        <v>0</v>
      </c>
      <c r="F88" s="32"/>
      <c r="G88" s="91">
        <f t="shared" si="5"/>
        <v>0</v>
      </c>
      <c r="H88" s="91">
        <f t="shared" si="6"/>
        <v>0</v>
      </c>
      <c r="I88" s="10"/>
      <c r="J88" s="10"/>
      <c r="K88" s="10"/>
    </row>
    <row r="89" spans="1:11" x14ac:dyDescent="0.4">
      <c r="A89" s="28" t="s">
        <v>30</v>
      </c>
      <c r="B89" s="100">
        <f>'2. Monthly Worksheet'!B89</f>
        <v>0</v>
      </c>
      <c r="C89" s="100">
        <f>'2. Monthly Worksheet'!O89</f>
        <v>0</v>
      </c>
      <c r="D89" s="101">
        <f t="shared" si="7"/>
        <v>0</v>
      </c>
      <c r="E89" s="102">
        <f t="shared" si="8"/>
        <v>0</v>
      </c>
      <c r="F89" s="32"/>
      <c r="G89" s="91">
        <f t="shared" si="5"/>
        <v>0</v>
      </c>
      <c r="H89" s="91">
        <f t="shared" si="6"/>
        <v>0</v>
      </c>
      <c r="I89" s="10"/>
      <c r="J89" s="10"/>
      <c r="K89" s="10"/>
    </row>
    <row r="90" spans="1:11" x14ac:dyDescent="0.4">
      <c r="A90" s="36" t="s">
        <v>83</v>
      </c>
      <c r="B90" s="38">
        <f>SUM(B84:B89)</f>
        <v>0</v>
      </c>
      <c r="C90" s="104">
        <f>SUM(C84:C89)</f>
        <v>0</v>
      </c>
      <c r="D90" s="108">
        <f t="shared" si="7"/>
        <v>0</v>
      </c>
      <c r="E90" s="109">
        <f t="shared" si="8"/>
        <v>0</v>
      </c>
      <c r="F90" s="32"/>
      <c r="G90" s="91">
        <f t="shared" si="5"/>
        <v>0</v>
      </c>
      <c r="H90" s="91">
        <f t="shared" si="6"/>
        <v>0</v>
      </c>
      <c r="I90" s="10"/>
      <c r="J90" s="10"/>
      <c r="K90" s="10"/>
    </row>
    <row r="91" spans="1:11" x14ac:dyDescent="0.4">
      <c r="A91" s="28"/>
      <c r="B91" s="73"/>
      <c r="C91" s="112"/>
      <c r="D91" s="113"/>
      <c r="E91" s="113"/>
      <c r="F91" s="32"/>
      <c r="G91" s="91">
        <f t="shared" si="5"/>
        <v>0</v>
      </c>
      <c r="H91" s="91">
        <f t="shared" si="6"/>
        <v>0</v>
      </c>
      <c r="I91" s="10"/>
      <c r="J91" s="10"/>
      <c r="K91" s="10"/>
    </row>
    <row r="92" spans="1:11" x14ac:dyDescent="0.4">
      <c r="A92" s="36" t="s">
        <v>84</v>
      </c>
      <c r="B92" s="38">
        <f>+B30+B37+B47+B62+B71+B81+B90</f>
        <v>0</v>
      </c>
      <c r="C92" s="104">
        <f>+C30+C37+C47+C62+C71+C81+C90</f>
        <v>0</v>
      </c>
      <c r="D92" s="108">
        <f t="shared" si="7"/>
        <v>0</v>
      </c>
      <c r="E92" s="109">
        <f t="shared" si="8"/>
        <v>0</v>
      </c>
      <c r="F92" s="32"/>
      <c r="G92" s="91">
        <f t="shared" si="5"/>
        <v>0</v>
      </c>
      <c r="H92" s="91">
        <f t="shared" si="6"/>
        <v>0</v>
      </c>
      <c r="I92" s="10"/>
      <c r="J92" s="10"/>
      <c r="K92" s="10"/>
    </row>
    <row r="93" spans="1:11" ht="17.25" customHeight="1" x14ac:dyDescent="0.4">
      <c r="A93" s="36" t="s">
        <v>85</v>
      </c>
      <c r="B93" s="38">
        <f>+B53</f>
        <v>0</v>
      </c>
      <c r="C93" s="104">
        <f>+C53</f>
        <v>0</v>
      </c>
      <c r="D93" s="108">
        <f t="shared" si="7"/>
        <v>0</v>
      </c>
      <c r="E93" s="109">
        <f t="shared" si="8"/>
        <v>0</v>
      </c>
      <c r="F93" s="32"/>
      <c r="G93" s="91">
        <f t="shared" si="5"/>
        <v>0</v>
      </c>
      <c r="H93" s="91">
        <f t="shared" si="6"/>
        <v>0</v>
      </c>
      <c r="I93" s="10"/>
      <c r="J93" s="10"/>
      <c r="K93" s="10"/>
    </row>
    <row r="94" spans="1:11" ht="17.25" customHeight="1" x14ac:dyDescent="0.4">
      <c r="A94" s="36"/>
      <c r="B94" s="75"/>
      <c r="C94" s="114"/>
      <c r="D94" s="113"/>
      <c r="E94" s="113"/>
      <c r="F94" s="32"/>
      <c r="G94" s="91">
        <f t="shared" si="5"/>
        <v>0</v>
      </c>
      <c r="H94" s="91">
        <f t="shared" si="6"/>
        <v>0</v>
      </c>
      <c r="I94" s="10"/>
      <c r="J94" s="10"/>
      <c r="K94" s="10"/>
    </row>
    <row r="95" spans="1:11" ht="15.5" thickBot="1" x14ac:dyDescent="0.45">
      <c r="A95" s="36" t="s">
        <v>86</v>
      </c>
      <c r="B95" s="80">
        <f>+B92+B93</f>
        <v>0</v>
      </c>
      <c r="C95" s="115">
        <f>+C92+C93</f>
        <v>0</v>
      </c>
      <c r="D95" s="116">
        <f t="shared" si="7"/>
        <v>0</v>
      </c>
      <c r="E95" s="117">
        <f t="shared" si="8"/>
        <v>0</v>
      </c>
      <c r="F95" s="32"/>
      <c r="G95" s="91">
        <f t="shared" si="5"/>
        <v>0</v>
      </c>
      <c r="H95" s="91">
        <f t="shared" si="6"/>
        <v>0</v>
      </c>
      <c r="I95" s="10"/>
      <c r="J95" s="10"/>
      <c r="K95" s="10"/>
    </row>
    <row r="96" spans="1:11" x14ac:dyDescent="0.4">
      <c r="A96" s="28"/>
      <c r="B96" s="59"/>
      <c r="C96" s="118"/>
      <c r="D96" s="119"/>
      <c r="E96" s="119"/>
      <c r="F96" s="32"/>
      <c r="G96" s="91">
        <f t="shared" si="5"/>
        <v>0</v>
      </c>
      <c r="H96" s="91">
        <f t="shared" si="6"/>
        <v>0</v>
      </c>
      <c r="I96" s="10"/>
      <c r="J96" s="10"/>
      <c r="K96" s="10"/>
    </row>
    <row r="97" spans="1:11" ht="15.5" thickBot="1" x14ac:dyDescent="0.45">
      <c r="A97" s="120" t="s">
        <v>87</v>
      </c>
      <c r="B97" s="80">
        <f>B95-B7</f>
        <v>0</v>
      </c>
      <c r="C97" s="121">
        <f>C95-C7</f>
        <v>0</v>
      </c>
      <c r="D97" s="122">
        <f t="shared" si="7"/>
        <v>0</v>
      </c>
      <c r="E97" s="122">
        <f t="shared" si="8"/>
        <v>0</v>
      </c>
      <c r="F97" s="123"/>
      <c r="G97" s="91">
        <f t="shared" si="5"/>
        <v>0</v>
      </c>
      <c r="H97" s="91">
        <f t="shared" si="6"/>
        <v>0</v>
      </c>
      <c r="I97" s="10"/>
      <c r="J97" s="10"/>
      <c r="K97" s="10"/>
    </row>
    <row r="98" spans="1:11" x14ac:dyDescent="0.4">
      <c r="A98" s="10"/>
      <c r="B98" s="10"/>
      <c r="C98" s="10"/>
      <c r="D98" s="124"/>
      <c r="E98" s="124"/>
      <c r="F98" s="10"/>
      <c r="G98" s="86"/>
      <c r="H98" s="86"/>
      <c r="I98" s="10"/>
      <c r="J98" s="10"/>
      <c r="K98" s="10"/>
    </row>
    <row r="99" spans="1:11" x14ac:dyDescent="0.4">
      <c r="A99" s="10"/>
      <c r="B99" s="10"/>
      <c r="C99" s="10"/>
      <c r="D99" s="124"/>
      <c r="E99" s="124"/>
      <c r="F99" s="10"/>
      <c r="G99" s="86"/>
      <c r="H99" s="86"/>
      <c r="I99" s="10"/>
      <c r="J99" s="10"/>
      <c r="K99" s="10"/>
    </row>
    <row r="100" spans="1:11" x14ac:dyDescent="0.4">
      <c r="A100" s="10"/>
      <c r="B100" s="10"/>
      <c r="C100" s="10"/>
      <c r="D100" s="124"/>
      <c r="E100" s="124"/>
      <c r="F100" s="10"/>
      <c r="G100" s="86"/>
      <c r="H100" s="86"/>
      <c r="I100" s="10"/>
      <c r="J100" s="10"/>
      <c r="K100" s="10"/>
    </row>
    <row r="101" spans="1:11" x14ac:dyDescent="0.4">
      <c r="A101" s="10"/>
      <c r="B101" s="10"/>
      <c r="C101" s="10"/>
      <c r="D101" s="124"/>
      <c r="E101" s="124"/>
      <c r="F101" s="10"/>
      <c r="G101" s="86"/>
      <c r="H101" s="86"/>
      <c r="I101" s="10"/>
      <c r="J101" s="10"/>
      <c r="K101" s="10"/>
    </row>
  </sheetData>
  <phoneticPr fontId="0" type="noConversion"/>
  <pageMargins left="0.49" right="0.33" top="0.55000000000000004" bottom="0.47" header="0.5" footer="0.19"/>
  <pageSetup scale="55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97"/>
  <sheetViews>
    <sheetView tabSelected="1" topLeftCell="A77" workbookViewId="0">
      <selection activeCell="L21" sqref="L21"/>
    </sheetView>
  </sheetViews>
  <sheetFormatPr defaultRowHeight="15" x14ac:dyDescent="0.4"/>
  <cols>
    <col min="1" max="1" width="2.90625" style="18" customWidth="1"/>
    <col min="2" max="3" width="8.7265625" style="18"/>
    <col min="4" max="4" width="20" style="18" customWidth="1"/>
    <col min="5" max="6" width="11.6328125" style="18" customWidth="1"/>
    <col min="7" max="7" width="9.90625" style="18" customWidth="1"/>
    <col min="8" max="16384" width="8.7265625" style="18"/>
  </cols>
  <sheetData>
    <row r="1" spans="1:18" ht="15.5" thickBot="1" x14ac:dyDescent="0.4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ht="18.5" x14ac:dyDescent="0.5">
      <c r="A2" s="10"/>
      <c r="B2" s="135" t="s">
        <v>110</v>
      </c>
      <c r="C2" s="136"/>
      <c r="D2" s="136"/>
      <c r="E2" s="137"/>
      <c r="F2" s="137"/>
      <c r="G2" s="137"/>
      <c r="H2" s="138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x14ac:dyDescent="0.4">
      <c r="A3" s="10"/>
      <c r="B3" s="66"/>
      <c r="C3" s="10"/>
      <c r="D3" s="10"/>
      <c r="E3" s="10"/>
      <c r="F3" s="139" t="s">
        <v>118</v>
      </c>
      <c r="G3" s="139" t="s">
        <v>119</v>
      </c>
      <c r="H3" s="14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1:18" x14ac:dyDescent="0.4">
      <c r="A4" s="10"/>
      <c r="B4" s="66" t="s">
        <v>112</v>
      </c>
      <c r="C4" s="10"/>
      <c r="D4" s="10"/>
      <c r="E4" s="10"/>
      <c r="F4" s="59">
        <f>'3. Department Budget'!B7</f>
        <v>0</v>
      </c>
      <c r="G4" s="59">
        <f>'3. Department Budget'!C7</f>
        <v>0</v>
      </c>
      <c r="H4" s="14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8" x14ac:dyDescent="0.4">
      <c r="A5" s="10"/>
      <c r="B5" s="66"/>
      <c r="C5" s="10"/>
      <c r="D5" s="10"/>
      <c r="E5" s="10"/>
      <c r="F5" s="59"/>
      <c r="G5" s="59"/>
      <c r="H5" s="14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8" x14ac:dyDescent="0.4">
      <c r="A6" s="10"/>
      <c r="B6" s="66" t="s">
        <v>113</v>
      </c>
      <c r="C6" s="10"/>
      <c r="D6" s="10"/>
      <c r="E6" s="10"/>
      <c r="F6" s="59">
        <f>'3. Department Budget'!B30</f>
        <v>0</v>
      </c>
      <c r="G6" s="59">
        <f>'3. Department Budget'!C30</f>
        <v>0</v>
      </c>
      <c r="H6" s="14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x14ac:dyDescent="0.4">
      <c r="A7" s="10"/>
      <c r="B7" s="66" t="s">
        <v>17</v>
      </c>
      <c r="C7" s="10"/>
      <c r="D7" s="10"/>
      <c r="E7" s="10"/>
      <c r="F7" s="59">
        <f>'3. Department Budget'!B37</f>
        <v>0</v>
      </c>
      <c r="G7" s="59">
        <f>'3. Department Budget'!C37</f>
        <v>0</v>
      </c>
      <c r="H7" s="14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x14ac:dyDescent="0.4">
      <c r="A8" s="10"/>
      <c r="B8" s="66" t="s">
        <v>114</v>
      </c>
      <c r="C8" s="10"/>
      <c r="D8" s="10"/>
      <c r="E8" s="10"/>
      <c r="F8" s="59">
        <f>'3. Department Budget'!B47</f>
        <v>0</v>
      </c>
      <c r="G8" s="59">
        <f>'3. Department Budget'!C47</f>
        <v>0</v>
      </c>
      <c r="H8" s="140"/>
      <c r="I8" s="10"/>
      <c r="J8" s="10"/>
      <c r="K8" s="10"/>
      <c r="L8" s="10"/>
      <c r="M8" s="10"/>
      <c r="N8" s="10"/>
      <c r="O8" s="10"/>
      <c r="P8" s="10"/>
      <c r="Q8" s="10"/>
      <c r="R8" s="10"/>
    </row>
    <row r="9" spans="1:18" x14ac:dyDescent="0.4">
      <c r="A9" s="10"/>
      <c r="B9" s="66" t="s">
        <v>117</v>
      </c>
      <c r="C9" s="10"/>
      <c r="D9" s="10"/>
      <c r="E9" s="10"/>
      <c r="F9" s="59">
        <f>'3. Department Budget'!B53</f>
        <v>0</v>
      </c>
      <c r="G9" s="59">
        <f>'3. Department Budget'!C53</f>
        <v>0</v>
      </c>
      <c r="H9" s="14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8" x14ac:dyDescent="0.4">
      <c r="A10" s="10"/>
      <c r="B10" s="66" t="s">
        <v>115</v>
      </c>
      <c r="C10" s="10"/>
      <c r="D10" s="10"/>
      <c r="E10" s="10"/>
      <c r="F10" s="59">
        <f>'3. Department Budget'!B62</f>
        <v>0</v>
      </c>
      <c r="G10" s="59">
        <f>'3. Department Budget'!C62</f>
        <v>0</v>
      </c>
      <c r="H10" s="14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18" x14ac:dyDescent="0.4">
      <c r="A11" s="10"/>
      <c r="B11" s="66" t="s">
        <v>78</v>
      </c>
      <c r="C11" s="10"/>
      <c r="D11" s="10"/>
      <c r="E11" s="10"/>
      <c r="F11" s="59">
        <f>'3. Department Budget'!B71</f>
        <v>0</v>
      </c>
      <c r="G11" s="59">
        <f>'3. Department Budget'!C71</f>
        <v>0</v>
      </c>
      <c r="H11" s="14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 x14ac:dyDescent="0.4">
      <c r="A12" s="10"/>
      <c r="B12" s="66" t="s">
        <v>46</v>
      </c>
      <c r="C12" s="10"/>
      <c r="D12" s="10"/>
      <c r="E12" s="10"/>
      <c r="F12" s="59">
        <f>'3. Department Budget'!B81</f>
        <v>0</v>
      </c>
      <c r="G12" s="59">
        <f>'3. Department Budget'!C81</f>
        <v>0</v>
      </c>
      <c r="H12" s="14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8" x14ac:dyDescent="0.4">
      <c r="A13" s="10"/>
      <c r="B13" s="66" t="s">
        <v>54</v>
      </c>
      <c r="C13" s="10"/>
      <c r="D13" s="10"/>
      <c r="E13" s="10"/>
      <c r="F13" s="44">
        <f>'3. Department Budget'!B90</f>
        <v>0</v>
      </c>
      <c r="G13" s="44">
        <f>'3. Department Budget'!C90</f>
        <v>0</v>
      </c>
      <c r="H13" s="14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18" x14ac:dyDescent="0.4">
      <c r="A14" s="10"/>
      <c r="B14" s="66"/>
      <c r="C14" s="10"/>
      <c r="D14" s="10"/>
      <c r="E14" s="10"/>
      <c r="F14" s="59"/>
      <c r="G14" s="59"/>
      <c r="H14" s="14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 x14ac:dyDescent="0.4">
      <c r="A15" s="10"/>
      <c r="B15" s="69" t="s">
        <v>86</v>
      </c>
      <c r="C15" s="12"/>
      <c r="D15" s="12"/>
      <c r="E15" s="12"/>
      <c r="F15" s="38">
        <f>SUM(F6:F13)</f>
        <v>0</v>
      </c>
      <c r="G15" s="38">
        <f>SUM(G6:G13)</f>
        <v>0</v>
      </c>
      <c r="H15" s="14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18" x14ac:dyDescent="0.4">
      <c r="A16" s="10"/>
      <c r="B16" s="69" t="s">
        <v>116</v>
      </c>
      <c r="C16" s="12"/>
      <c r="D16" s="12"/>
      <c r="E16" s="12"/>
      <c r="F16" s="38">
        <f>F15-F4</f>
        <v>0</v>
      </c>
      <c r="G16" s="38">
        <f>G15-G4</f>
        <v>0</v>
      </c>
      <c r="H16" s="14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18" ht="15.5" thickBot="1" x14ac:dyDescent="0.45">
      <c r="A17" s="10"/>
      <c r="B17" s="141"/>
      <c r="C17" s="142"/>
      <c r="D17" s="142"/>
      <c r="E17" s="142"/>
      <c r="F17" s="142"/>
      <c r="G17" s="142"/>
      <c r="H17" s="143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 x14ac:dyDescent="0.4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pans="1:18" x14ac:dyDescent="0.4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18" x14ac:dyDescent="0.4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8" x14ac:dyDescent="0.4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18" x14ac:dyDescent="0.4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1:18" x14ac:dyDescent="0.4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 spans="1:18" x14ac:dyDescent="0.4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</row>
    <row r="25" spans="1:18" x14ac:dyDescent="0.4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</row>
    <row r="26" spans="1:18" x14ac:dyDescent="0.4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1:18" x14ac:dyDescent="0.4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1:18" x14ac:dyDescent="0.4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 x14ac:dyDescent="0.4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8" x14ac:dyDescent="0.4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x14ac:dyDescent="0.4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x14ac:dyDescent="0.4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18" x14ac:dyDescent="0.4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18" x14ac:dyDescent="0.4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 x14ac:dyDescent="0.4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18" x14ac:dyDescent="0.4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18" x14ac:dyDescent="0.4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18" x14ac:dyDescent="0.4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18" x14ac:dyDescent="0.4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18" x14ac:dyDescent="0.4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18" x14ac:dyDescent="0.4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18" x14ac:dyDescent="0.4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8" x14ac:dyDescent="0.4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1:18" x14ac:dyDescent="0.4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</row>
    <row r="45" spans="1:18" x14ac:dyDescent="0.4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</row>
    <row r="46" spans="1:18" x14ac:dyDescent="0.4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</row>
    <row r="47" spans="1:18" x14ac:dyDescent="0.4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</row>
    <row r="48" spans="1:18" x14ac:dyDescent="0.4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1:18" x14ac:dyDescent="0.4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</row>
    <row r="50" spans="1:18" x14ac:dyDescent="0.4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1:18" x14ac:dyDescent="0.4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</row>
    <row r="52" spans="1:18" x14ac:dyDescent="0.4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1:18" x14ac:dyDescent="0.4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1:18" x14ac:dyDescent="0.4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</row>
    <row r="55" spans="1:18" x14ac:dyDescent="0.4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1:18" x14ac:dyDescent="0.4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1:18" x14ac:dyDescent="0.4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1:18" x14ac:dyDescent="0.4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1:18" x14ac:dyDescent="0.4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</row>
    <row r="60" spans="1:18" x14ac:dyDescent="0.4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1:18" x14ac:dyDescent="0.4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</row>
    <row r="62" spans="1:18" x14ac:dyDescent="0.4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</row>
    <row r="63" spans="1:18" x14ac:dyDescent="0.4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1:18" x14ac:dyDescent="0.4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1:18" x14ac:dyDescent="0.4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</row>
    <row r="66" spans="1:18" x14ac:dyDescent="0.4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1:18" x14ac:dyDescent="0.4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1:18" x14ac:dyDescent="0.4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</row>
    <row r="69" spans="1:18" x14ac:dyDescent="0.4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  <row r="70" spans="1:18" x14ac:dyDescent="0.4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</row>
    <row r="71" spans="1:18" x14ac:dyDescent="0.4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</row>
    <row r="72" spans="1:18" x14ac:dyDescent="0.4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1:18" x14ac:dyDescent="0.4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</row>
    <row r="74" spans="1:18" x14ac:dyDescent="0.4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1:18" x14ac:dyDescent="0.4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</row>
    <row r="76" spans="1:18" x14ac:dyDescent="0.4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1:18" x14ac:dyDescent="0.4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</row>
    <row r="78" spans="1:18" x14ac:dyDescent="0.4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</row>
    <row r="79" spans="1:18" x14ac:dyDescent="0.4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</row>
    <row r="80" spans="1:18" x14ac:dyDescent="0.4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</row>
    <row r="81" spans="1:18" x14ac:dyDescent="0.4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</row>
    <row r="82" spans="1:18" x14ac:dyDescent="0.4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1:18" x14ac:dyDescent="0.4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</row>
    <row r="84" spans="1:18" x14ac:dyDescent="0.4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1:18" x14ac:dyDescent="0.4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1:18" x14ac:dyDescent="0.4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1:18" x14ac:dyDescent="0.4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</row>
    <row r="88" spans="1:18" x14ac:dyDescent="0.4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1:18" x14ac:dyDescent="0.4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</row>
    <row r="90" spans="1:18" x14ac:dyDescent="0.4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</row>
    <row r="91" spans="1:18" x14ac:dyDescent="0.4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</row>
    <row r="92" spans="1:18" x14ac:dyDescent="0.4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</row>
    <row r="93" spans="1:18" x14ac:dyDescent="0.4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</row>
    <row r="94" spans="1:18" x14ac:dyDescent="0.4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</row>
    <row r="95" spans="1:18" x14ac:dyDescent="0.4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</row>
    <row r="96" spans="1:18" x14ac:dyDescent="0.4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</row>
    <row r="97" spans="1:18" x14ac:dyDescent="0.4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</row>
  </sheetData>
  <phoneticPr fontId="0" type="noConversion"/>
  <pageMargins left="0.47" right="0.49" top="0.55000000000000004" bottom="0.43" header="0.33" footer="0.28999999999999998"/>
  <pageSetup scale="68" orientation="portrait" verticalDpi="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F8F1F9C062F242878BA299FCD9C6A4" ma:contentTypeVersion="22" ma:contentTypeDescription="Create a new document." ma:contentTypeScope="" ma:versionID="38345ba221566524b0bc7ef4a9b16ea4">
  <xsd:schema xmlns:xsd="http://www.w3.org/2001/XMLSchema" xmlns:xs="http://www.w3.org/2001/XMLSchema" xmlns:p="http://schemas.microsoft.com/office/2006/metadata/properties" xmlns:ns1="http://schemas.microsoft.com/sharepoint/v3" xmlns:ns2="2acf31e9-f671-492d-95a5-bbb06613fd00" xmlns:ns3="e536d373-b49a-4083-ac90-e4267b46b006" targetNamespace="http://schemas.microsoft.com/office/2006/metadata/properties" ma:root="true" ma:fieldsID="c859e9880f223eb88adcb4df8b9d72ec" ns1:_="" ns2:_="" ns3:_="">
    <xsd:import namespace="http://schemas.microsoft.com/sharepoint/v3"/>
    <xsd:import namespace="2acf31e9-f671-492d-95a5-bbb06613fd00"/>
    <xsd:import namespace="e536d373-b49a-4083-ac90-e4267b46b00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2:TaxKeywordTaxHTField" minOccurs="0"/>
                <xsd:element ref="ns2:TaxCatchAll" minOccurs="0"/>
                <xsd:element ref="ns3:MediaServiceEventHashCode" minOccurs="0"/>
                <xsd:element ref="ns3:MediaServiceGenerationTime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cf31e9-f671-492d-95a5-bbb06613fd0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KeywordTaxHTField" ma:index="17" nillable="true" ma:taxonomy="true" ma:internalName="TaxKeywordTaxHTField" ma:taxonomyFieldName="TaxKeyword" ma:displayName="Enterprise Keywords" ma:fieldId="{23f27201-bee3-471e-b2e7-b64fd8b7ca38}" ma:taxonomyMulti="true" ma:sspId="9918a31b-adb0-4589-8844-ff92f4c1470a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hidden="true" ma:list="{ac4b6af8-df56-49cc-8535-a2dd27bed41e}" ma:internalName="TaxCatchAll" ma:showField="CatchAllData" ma:web="2acf31e9-f671-492d-95a5-bbb06613fd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36d373-b49a-4083-ac90-e4267b46b0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9918a31b-adb0-4589-8844-ff92f4c147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48740D-9A94-4107-A941-CE847B27EB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8DD878-885B-4BF1-9E5D-00C7869FF7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acf31e9-f671-492d-95a5-bbb06613fd00"/>
    <ds:schemaRef ds:uri="e536d373-b49a-4083-ac90-e4267b46b0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1. Instructions</vt:lpstr>
      <vt:lpstr>2. Monthly Worksheet</vt:lpstr>
      <vt:lpstr>3. Department Budget</vt:lpstr>
      <vt:lpstr>4. Budget Summary and Graphs</vt:lpstr>
      <vt:lpstr>'1. Instructions'!Print_Area</vt:lpstr>
      <vt:lpstr>'2. Monthly Worksheet'!Print_Area</vt:lpstr>
      <vt:lpstr>'3. Department Budget'!Print_Area</vt:lpstr>
      <vt:lpstr>'4. Budget Summary and Graphs'!Print_Area</vt:lpstr>
      <vt:lpstr>'3. Department Budget'!Print_Titles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Yantz</dc:creator>
  <cp:lastModifiedBy>Ariane Buccat</cp:lastModifiedBy>
  <cp:lastPrinted>2004-06-19T00:07:52Z</cp:lastPrinted>
  <dcterms:created xsi:type="dcterms:W3CDTF">2004-06-16T14:13:05Z</dcterms:created>
  <dcterms:modified xsi:type="dcterms:W3CDTF">2024-10-16T18:14:21Z</dcterms:modified>
</cp:coreProperties>
</file>